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6\"/>
    </mc:Choice>
  </mc:AlternateContent>
  <xr:revisionPtr revIDLastSave="0" documentId="8_{168445C5-6C74-46F0-B97F-83DD8913A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2" l="1"/>
  <c r="F48" i="2"/>
  <c r="F36" i="2"/>
  <c r="F21" i="2"/>
  <c r="F20" i="2"/>
  <c r="F14" i="2"/>
  <c r="F13" i="2"/>
  <c r="F11" i="2"/>
  <c r="F10" i="2"/>
  <c r="F50" i="2"/>
  <c r="E49" i="2"/>
  <c r="E50" i="2"/>
  <c r="E51" i="2"/>
  <c r="E48" i="2"/>
  <c r="F42" i="2"/>
  <c r="E43" i="2"/>
  <c r="E42" i="2"/>
  <c r="E37" i="2"/>
  <c r="E36" i="2"/>
  <c r="F28" i="2"/>
  <c r="F29" i="2"/>
  <c r="F30" i="2"/>
  <c r="F27" i="2"/>
  <c r="E28" i="2"/>
  <c r="E29" i="2"/>
  <c r="E30" i="2"/>
  <c r="E31" i="2"/>
  <c r="E27" i="2"/>
  <c r="E21" i="2"/>
  <c r="E22" i="2"/>
  <c r="E20" i="2"/>
  <c r="F12" i="2"/>
  <c r="E11" i="2"/>
  <c r="E12" i="2"/>
  <c r="E13" i="2"/>
  <c r="E14" i="2"/>
  <c r="E15" i="2"/>
  <c r="E10" i="2"/>
  <c r="C31" i="2" l="1"/>
  <c r="F31" i="2" s="1"/>
  <c r="B31" i="2"/>
  <c r="D27" i="2"/>
  <c r="D28" i="2"/>
  <c r="D29" i="2"/>
  <c r="D30" i="2"/>
  <c r="D31" i="2" l="1"/>
  <c r="G27" i="2"/>
  <c r="G30" i="2"/>
  <c r="G29" i="2"/>
  <c r="G28" i="2"/>
  <c r="C22" i="2" l="1"/>
  <c r="F22" i="2" s="1"/>
  <c r="D50" i="2" l="1"/>
  <c r="D49" i="2"/>
  <c r="D48" i="2"/>
  <c r="D42" i="2"/>
  <c r="D43" i="2" s="1"/>
  <c r="B51" i="2"/>
  <c r="D36" i="2"/>
  <c r="D37" i="2" s="1"/>
  <c r="C37" i="2"/>
  <c r="F37" i="2" s="1"/>
  <c r="B37" i="2"/>
  <c r="D21" i="2"/>
  <c r="D20" i="2"/>
  <c r="B22" i="2"/>
  <c r="D11" i="2"/>
  <c r="D12" i="2"/>
  <c r="D13" i="2"/>
  <c r="D14" i="2"/>
  <c r="D10" i="2"/>
  <c r="B15" i="2"/>
  <c r="C51" i="2" l="1"/>
  <c r="F51" i="2" s="1"/>
  <c r="C43" i="2"/>
  <c r="F43" i="2" s="1"/>
  <c r="D51" i="2" l="1"/>
  <c r="D22" i="2"/>
  <c r="G50" i="2"/>
  <c r="G49" i="2"/>
  <c r="G42" i="2"/>
  <c r="G20" i="2"/>
  <c r="G21" i="2"/>
  <c r="G43" i="2" l="1"/>
  <c r="G22" i="2" l="1"/>
  <c r="C15" i="2"/>
  <c r="F15" i="2" s="1"/>
  <c r="D15" i="2" l="1"/>
  <c r="G10" i="2"/>
  <c r="G13" i="2" l="1"/>
  <c r="G14" i="2"/>
  <c r="G12" i="2"/>
  <c r="G11" i="2"/>
  <c r="G15" i="2" l="1"/>
  <c r="G31" i="2" l="1"/>
  <c r="G36" i="2" l="1"/>
  <c r="G37" i="2" l="1"/>
  <c r="G48" i="2" l="1"/>
  <c r="G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E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31 colaboradores</t>
        </r>
      </text>
    </comment>
  </commentList>
</comments>
</file>

<file path=xl/sharedStrings.xml><?xml version="1.0" encoding="utf-8"?>
<sst xmlns="http://schemas.openxmlformats.org/spreadsheetml/2006/main" count="79" uniqueCount="31">
  <si>
    <t>Janeiro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</si>
  <si>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</si>
  <si>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</si>
  <si>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</si>
  <si>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</si>
  <si>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</si>
  <si>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</si>
  <si>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</si>
  <si>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</si>
  <si>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</si>
  <si>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</si>
  <si>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</si>
  <si>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</si>
  <si>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</si>
  <si>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</si>
  <si>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</si>
  <si>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</si>
  <si>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</si>
  <si>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</si>
  <si>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</si>
  <si>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</si>
  <si>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</si>
  <si>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</si>
  <si>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</si>
  <si>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</si>
  <si>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</si>
  <si>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</si>
  <si>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</si>
  <si>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</si>
  <si>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HOSPITAL MUNICIPAL VEREADOR JOSÉ STOROPOLLI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</si>
  <si>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HOSPITAL MUNICIPAL VEREADOR JOSÉ STOROPOLLI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</si>
</sst>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1" fillId="33" borderId="17" xfId="0" applyFont="1" applyFill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4" fillId="0" borderId="0" xfId="0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69959</xdr:rowOff>
    </xdr:from>
    <xdr:to>
      <xdr:col>0</xdr:col>
      <xdr:colOff>1615966</xdr:colOff>
      <xdr:row>5</xdr:row>
      <xdr:rowOff>9259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50959"/>
          <a:ext cx="1387366" cy="635610"/>
        </a:xfrm>
        <a:prstGeom prst="rect">
          <a:avLst/>
        </a:prstGeom>
      </xdr:spPr>
    </xdr:pic>
    <xdr:clientData/>
  </xdr:twoCellAnchor>
  <xdr:twoCellAnchor>
    <xdr:from>
      <xdr:col>5</xdr:col>
      <xdr:colOff>814552</xdr:colOff>
      <xdr:row>2</xdr:row>
      <xdr:rowOff>23168</xdr:rowOff>
    </xdr:from>
    <xdr:to>
      <xdr:col>6</xdr:col>
      <xdr:colOff>699193</xdr:colOff>
      <xdr:row>5</xdr:row>
      <xdr:rowOff>32845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483" y="404168"/>
          <a:ext cx="712331" cy="705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4:K57"/>
  <sheetViews>
    <sheetView showGridLines="0" tabSelected="1" zoomScale="145" zoomScaleNormal="145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9" sqref="I9"/>
    </sheetView>
  </sheetViews>
  <sheetFormatPr defaultRowHeight="15" x14ac:dyDescent="0.25"/>
  <cols>
    <col min="1" max="1" width="38.85546875" style="1" customWidth="1"/>
    <col min="2" max="3" width="12.42578125" style="1" customWidth="1"/>
    <col min="4" max="4" width="12.42578125" style="4" customWidth="1"/>
    <col min="5" max="6" width="12.42578125" style="1" customWidth="1"/>
    <col min="7" max="7" width="12.42578125" style="4" customWidth="1"/>
    <col min="8" max="8" width="9.7109375" customWidth="1"/>
  </cols>
  <sheetData>
    <row r="4" spans="1:11" ht="24.75" customHeight="1" x14ac:dyDescent="0.35">
      <c r="A4" s="37" t="s">
        <v>30</v>
      </c>
      <c r="B4" s="37"/>
      <c r="C4" s="37"/>
      <c r="D4" s="37"/>
      <c r="E4" s="37"/>
      <c r="F4" s="37"/>
      <c r="G4" s="37"/>
      <c r="H4" s="36"/>
      <c r="I4" s="36"/>
      <c r="J4" s="36"/>
      <c r="K4" s="36"/>
    </row>
    <row r="6" spans="1:11" ht="15" customHeight="1" thickBot="1" x14ac:dyDescent="0.4">
      <c r="A6" s="25" t="s">
        <v>29</v>
      </c>
      <c r="B6" s="25"/>
      <c r="C6" s="25"/>
      <c r="D6" s="25"/>
      <c r="E6" s="25"/>
      <c r="F6" s="25"/>
      <c r="G6" s="25"/>
    </row>
    <row r="7" spans="1:11" ht="20.100000000000001" customHeight="1" thickBot="1" x14ac:dyDescent="0.3">
      <c r="A7" s="24"/>
    </row>
    <row r="8" spans="1:11" ht="20.100000000000001" customHeight="1" thickBot="1" x14ac:dyDescent="0.3">
      <c r="A8" s="34" t="s">
        <v>19</v>
      </c>
      <c r="B8" s="28" t="s">
        <v>0</v>
      </c>
      <c r="C8" s="29"/>
      <c r="D8" s="30"/>
      <c r="E8" s="28" t="s">
        <v>1</v>
      </c>
      <c r="F8" s="29"/>
      <c r="G8" s="30"/>
    </row>
    <row r="9" spans="1:11" ht="15.75" thickBot="1" x14ac:dyDescent="0.3">
      <c r="A9" s="35"/>
      <c r="B9" s="2" t="s">
        <v>18</v>
      </c>
      <c r="C9" s="2" t="s">
        <v>3</v>
      </c>
      <c r="D9" s="5" t="s">
        <v>4</v>
      </c>
      <c r="E9" s="2" t="s">
        <v>2</v>
      </c>
      <c r="F9" s="2" t="s">
        <v>3</v>
      </c>
      <c r="G9" s="5" t="s">
        <v>4</v>
      </c>
    </row>
    <row r="10" spans="1:11" ht="20.100000000000001" customHeight="1" thickBot="1" x14ac:dyDescent="0.3">
      <c r="A10" s="10" t="s">
        <v>6</v>
      </c>
      <c r="B10" s="9">
        <v>240</v>
      </c>
      <c r="C10" s="9">
        <v>355</v>
      </c>
      <c r="D10" s="19">
        <f>C10/B10*100%</f>
        <v>1.4791666666666667</v>
      </c>
      <c r="E10" s="8">
        <f>B10</f>
        <v>240</v>
      </c>
      <c r="F10" s="8">
        <f>C10</f>
        <v>355</v>
      </c>
      <c r="G10" s="11">
        <f>F10/E10*100%</f>
        <v>1.4791666666666667</v>
      </c>
    </row>
    <row r="11" spans="1:11" ht="20.100000000000001" customHeight="1" thickBot="1" x14ac:dyDescent="0.3">
      <c r="A11" s="10" t="s">
        <v>7</v>
      </c>
      <c r="B11" s="9">
        <v>255</v>
      </c>
      <c r="C11" s="9">
        <v>374</v>
      </c>
      <c r="D11" s="19">
        <f t="shared" ref="D11:D15" si="0">C11/B11*100%</f>
        <v>1.4666666666666666</v>
      </c>
      <c r="E11" s="8">
        <f t="shared" ref="E11:E15" si="1">B11</f>
        <v>255</v>
      </c>
      <c r="F11" s="8">
        <f t="shared" ref="F11:F15" si="2">C11</f>
        <v>374</v>
      </c>
      <c r="G11" s="11">
        <f>F11/E11*100%</f>
        <v>1.4666666666666666</v>
      </c>
    </row>
    <row r="12" spans="1:11" ht="20.100000000000001" customHeight="1" thickBot="1" x14ac:dyDescent="0.3">
      <c r="A12" s="10" t="s">
        <v>8</v>
      </c>
      <c r="B12" s="9">
        <v>215</v>
      </c>
      <c r="C12" s="9">
        <v>186</v>
      </c>
      <c r="D12" s="19">
        <f t="shared" si="0"/>
        <v>0.8651162790697674</v>
      </c>
      <c r="E12" s="8">
        <f t="shared" si="1"/>
        <v>215</v>
      </c>
      <c r="F12" s="8">
        <f t="shared" si="2"/>
        <v>186</v>
      </c>
      <c r="G12" s="11">
        <f>F12/E12*100%</f>
        <v>0.8651162790697674</v>
      </c>
    </row>
    <row r="13" spans="1:11" ht="20.100000000000001" customHeight="1" thickBot="1" x14ac:dyDescent="0.3">
      <c r="A13" s="10" t="s">
        <v>9</v>
      </c>
      <c r="B13" s="9">
        <v>160</v>
      </c>
      <c r="C13" s="9">
        <v>73</v>
      </c>
      <c r="D13" s="19">
        <f t="shared" si="0"/>
        <v>0.45624999999999999</v>
      </c>
      <c r="E13" s="8">
        <f t="shared" si="1"/>
        <v>160</v>
      </c>
      <c r="F13" s="8">
        <f t="shared" si="2"/>
        <v>73</v>
      </c>
      <c r="G13" s="11">
        <f t="shared" ref="G13:G15" si="3">F13/E13*100%</f>
        <v>0.45624999999999999</v>
      </c>
    </row>
    <row r="14" spans="1:11" ht="20.100000000000001" customHeight="1" thickBot="1" x14ac:dyDescent="0.3">
      <c r="A14" s="10" t="s">
        <v>10</v>
      </c>
      <c r="B14" s="9">
        <v>15</v>
      </c>
      <c r="C14" s="9">
        <v>10</v>
      </c>
      <c r="D14" s="19">
        <f t="shared" si="0"/>
        <v>0.66666666666666663</v>
      </c>
      <c r="E14" s="8">
        <f t="shared" si="1"/>
        <v>15</v>
      </c>
      <c r="F14" s="8">
        <f t="shared" si="2"/>
        <v>10</v>
      </c>
      <c r="G14" s="11">
        <f t="shared" si="3"/>
        <v>0.66666666666666663</v>
      </c>
    </row>
    <row r="15" spans="1:11" s="3" customFormat="1" ht="20.100000000000001" customHeight="1" thickBot="1" x14ac:dyDescent="0.3">
      <c r="A15" s="12" t="s">
        <v>1</v>
      </c>
      <c r="B15" s="8">
        <f>SUM(B10:B14)</f>
        <v>885</v>
      </c>
      <c r="C15" s="8">
        <f t="shared" ref="C15" si="4">SUM(C10:C14)</f>
        <v>998</v>
      </c>
      <c r="D15" s="11">
        <f t="shared" si="0"/>
        <v>1.127683615819209</v>
      </c>
      <c r="E15" s="8">
        <f t="shared" si="1"/>
        <v>885</v>
      </c>
      <c r="F15" s="8">
        <f t="shared" si="2"/>
        <v>998</v>
      </c>
      <c r="G15" s="11">
        <f t="shared" si="3"/>
        <v>1.127683615819209</v>
      </c>
    </row>
    <row r="16" spans="1:11" ht="20.100000000000001" customHeight="1" thickBot="1" x14ac:dyDescent="0.3">
      <c r="A16" s="13"/>
      <c r="B16" s="14"/>
      <c r="C16" s="14"/>
      <c r="D16" s="20"/>
      <c r="E16" s="14"/>
      <c r="F16" s="14"/>
      <c r="G16" s="15"/>
    </row>
    <row r="17" spans="1:7" ht="20.100000000000001" customHeight="1" thickBot="1" x14ac:dyDescent="0.3">
      <c r="A17" s="24"/>
      <c r="B17" s="24"/>
      <c r="C17" s="24"/>
      <c r="D17" s="24"/>
      <c r="E17" s="24"/>
      <c r="F17" s="24"/>
      <c r="G17" s="24"/>
    </row>
    <row r="18" spans="1:7" ht="20.100000000000001" customHeight="1" thickBot="1" x14ac:dyDescent="0.3">
      <c r="A18" s="34" t="s">
        <v>20</v>
      </c>
      <c r="B18" s="28" t="s">
        <v>0</v>
      </c>
      <c r="C18" s="29"/>
      <c r="D18" s="30"/>
      <c r="E18" s="31" t="s">
        <v>1</v>
      </c>
      <c r="F18" s="32"/>
      <c r="G18" s="33"/>
    </row>
    <row r="19" spans="1:7" s="23" customFormat="1" ht="15.75" thickBot="1" x14ac:dyDescent="0.3">
      <c r="A19" s="35"/>
      <c r="B19" s="2" t="s">
        <v>18</v>
      </c>
      <c r="C19" s="21" t="s">
        <v>3</v>
      </c>
      <c r="D19" s="5" t="s">
        <v>4</v>
      </c>
      <c r="E19" s="21" t="s">
        <v>2</v>
      </c>
      <c r="F19" s="21" t="s">
        <v>3</v>
      </c>
      <c r="G19" s="22" t="s">
        <v>4</v>
      </c>
    </row>
    <row r="20" spans="1:7" ht="20.100000000000001" customHeight="1" thickBot="1" x14ac:dyDescent="0.3">
      <c r="A20" s="10" t="s">
        <v>11</v>
      </c>
      <c r="B20" s="9">
        <v>500</v>
      </c>
      <c r="C20" s="9">
        <v>311</v>
      </c>
      <c r="D20" s="19">
        <f>C20/B20*100%</f>
        <v>0.622</v>
      </c>
      <c r="E20" s="8">
        <f>B20</f>
        <v>500</v>
      </c>
      <c r="F20" s="8">
        <f>SUM(C20)</f>
        <v>311</v>
      </c>
      <c r="G20" s="11">
        <f>F20/E20*100%</f>
        <v>0.622</v>
      </c>
    </row>
    <row r="21" spans="1:7" ht="20.100000000000001" customHeight="1" thickBot="1" x14ac:dyDescent="0.3">
      <c r="A21" s="10" t="s">
        <v>5</v>
      </c>
      <c r="B21" s="9">
        <v>1400</v>
      </c>
      <c r="C21" s="9">
        <v>1442</v>
      </c>
      <c r="D21" s="19">
        <f t="shared" ref="D21:D22" si="5">C21/B21*100%</f>
        <v>1.03</v>
      </c>
      <c r="E21" s="8">
        <f t="shared" ref="E21:E22" si="6">B21</f>
        <v>1400</v>
      </c>
      <c r="F21" s="8">
        <f t="shared" ref="F21:F22" si="7">SUM(C21)</f>
        <v>1442</v>
      </c>
      <c r="G21" s="11">
        <f t="shared" ref="G21:G22" si="8">F21/E21*100%</f>
        <v>1.03</v>
      </c>
    </row>
    <row r="22" spans="1:7" s="6" customFormat="1" ht="20.100000000000001" customHeight="1" thickBot="1" x14ac:dyDescent="0.3">
      <c r="A22" s="12" t="s">
        <v>1</v>
      </c>
      <c r="B22" s="8">
        <f>SUM(B20:B21)</f>
        <v>1900</v>
      </c>
      <c r="C22" s="8">
        <f>SUM(C20:C21)</f>
        <v>1753</v>
      </c>
      <c r="D22" s="11">
        <f t="shared" si="5"/>
        <v>0.92263157894736847</v>
      </c>
      <c r="E22" s="8">
        <f t="shared" si="6"/>
        <v>1900</v>
      </c>
      <c r="F22" s="8">
        <f t="shared" si="7"/>
        <v>1753</v>
      </c>
      <c r="G22" s="11">
        <f t="shared" si="8"/>
        <v>0.92263157894736847</v>
      </c>
    </row>
    <row r="23" spans="1:7" ht="20.100000000000001" customHeight="1" x14ac:dyDescent="0.25">
      <c r="A23" s="16"/>
      <c r="B23" s="17"/>
      <c r="C23" s="17"/>
      <c r="D23" s="18"/>
      <c r="E23" s="17"/>
      <c r="F23" s="17"/>
      <c r="G23" s="18"/>
    </row>
    <row r="24" spans="1:7" ht="20.100000000000001" customHeight="1" thickBot="1" x14ac:dyDescent="0.3">
      <c r="A24" s="27"/>
      <c r="B24" s="27"/>
      <c r="C24" s="27"/>
      <c r="D24" s="27"/>
      <c r="E24" s="27"/>
      <c r="F24" s="27"/>
      <c r="G24" s="27"/>
    </row>
    <row r="25" spans="1:7" ht="20.100000000000001" customHeight="1" thickBot="1" x14ac:dyDescent="0.3">
      <c r="A25" s="34" t="s">
        <v>27</v>
      </c>
      <c r="B25" s="28" t="s">
        <v>0</v>
      </c>
      <c r="C25" s="29"/>
      <c r="D25" s="30"/>
      <c r="E25" s="31" t="s">
        <v>1</v>
      </c>
      <c r="F25" s="32"/>
      <c r="G25" s="33"/>
    </row>
    <row r="26" spans="1:7" ht="15.75" thickBot="1" x14ac:dyDescent="0.3">
      <c r="A26" s="35"/>
      <c r="B26" s="2" t="s">
        <v>18</v>
      </c>
      <c r="C26" s="21" t="s">
        <v>3</v>
      </c>
      <c r="D26" s="5" t="s">
        <v>4</v>
      </c>
      <c r="E26" s="12" t="s">
        <v>2</v>
      </c>
      <c r="F26" s="12" t="s">
        <v>3</v>
      </c>
      <c r="G26" s="11" t="s">
        <v>4</v>
      </c>
    </row>
    <row r="27" spans="1:7" ht="20.100000000000001" customHeight="1" thickBot="1" x14ac:dyDescent="0.3">
      <c r="A27" s="10" t="s">
        <v>24</v>
      </c>
      <c r="B27" s="9">
        <v>16</v>
      </c>
      <c r="C27" s="9">
        <v>15</v>
      </c>
      <c r="D27" s="19">
        <f t="shared" ref="D27:D30" si="9">C27/B27*100%</f>
        <v>0.9375</v>
      </c>
      <c r="E27" s="8">
        <f>B27</f>
        <v>16</v>
      </c>
      <c r="F27" s="8">
        <f>C27</f>
        <v>15</v>
      </c>
      <c r="G27" s="11">
        <f t="shared" ref="G27:G30" si="10">F27/E27*100%</f>
        <v>0.9375</v>
      </c>
    </row>
    <row r="28" spans="1:7" ht="20.100000000000001" customHeight="1" thickBot="1" x14ac:dyDescent="0.3">
      <c r="A28" s="10" t="s">
        <v>25</v>
      </c>
      <c r="B28" s="9">
        <v>60</v>
      </c>
      <c r="C28" s="9">
        <v>69</v>
      </c>
      <c r="D28" s="19">
        <f t="shared" si="9"/>
        <v>1.1499999999999999</v>
      </c>
      <c r="E28" s="8">
        <f t="shared" ref="E28:E31" si="11">B28</f>
        <v>60</v>
      </c>
      <c r="F28" s="8">
        <f t="shared" ref="F28:F31" si="12">C28</f>
        <v>69</v>
      </c>
      <c r="G28" s="11">
        <f t="shared" si="10"/>
        <v>1.1499999999999999</v>
      </c>
    </row>
    <row r="29" spans="1:7" ht="20.100000000000001" customHeight="1" thickBot="1" x14ac:dyDescent="0.3">
      <c r="A29" s="10" t="s">
        <v>26</v>
      </c>
      <c r="B29" s="9">
        <v>20</v>
      </c>
      <c r="C29" s="9">
        <v>29</v>
      </c>
      <c r="D29" s="19">
        <f t="shared" si="9"/>
        <v>1.45</v>
      </c>
      <c r="E29" s="8">
        <f t="shared" si="11"/>
        <v>20</v>
      </c>
      <c r="F29" s="8">
        <f t="shared" si="12"/>
        <v>29</v>
      </c>
      <c r="G29" s="11">
        <f t="shared" si="10"/>
        <v>1.45</v>
      </c>
    </row>
    <row r="30" spans="1:7" ht="30.75" thickBot="1" x14ac:dyDescent="0.3">
      <c r="A30" s="10" t="s">
        <v>28</v>
      </c>
      <c r="B30" s="9">
        <v>104</v>
      </c>
      <c r="C30" s="9">
        <v>109</v>
      </c>
      <c r="D30" s="19">
        <f t="shared" si="9"/>
        <v>1.0480769230769231</v>
      </c>
      <c r="E30" s="8">
        <f t="shared" si="11"/>
        <v>104</v>
      </c>
      <c r="F30" s="8">
        <f t="shared" si="12"/>
        <v>109</v>
      </c>
      <c r="G30" s="11">
        <f t="shared" si="10"/>
        <v>1.0480769230769231</v>
      </c>
    </row>
    <row r="31" spans="1:7" s="6" customFormat="1" ht="20.100000000000001" customHeight="1" thickBot="1" x14ac:dyDescent="0.3">
      <c r="A31" s="12" t="s">
        <v>1</v>
      </c>
      <c r="B31" s="8">
        <f>SUM(B27:B30)</f>
        <v>200</v>
      </c>
      <c r="C31" s="8">
        <f>SUM(C27:C30)</f>
        <v>222</v>
      </c>
      <c r="D31" s="11">
        <f>C31/B31*100%</f>
        <v>1.1100000000000001</v>
      </c>
      <c r="E31" s="8">
        <f t="shared" si="11"/>
        <v>200</v>
      </c>
      <c r="F31" s="8">
        <f t="shared" si="12"/>
        <v>222</v>
      </c>
      <c r="G31" s="11">
        <f t="shared" ref="G31" si="13">F31/E31*100%</f>
        <v>1.1100000000000001</v>
      </c>
    </row>
    <row r="32" spans="1:7" ht="20.100000000000001" customHeight="1" x14ac:dyDescent="0.25">
      <c r="A32" s="16"/>
      <c r="B32" s="17"/>
      <c r="C32" s="17"/>
      <c r="D32" s="18"/>
      <c r="E32" s="17"/>
      <c r="F32" s="17"/>
      <c r="G32" s="18"/>
    </row>
    <row r="33" spans="1:7" ht="20.100000000000001" customHeight="1" thickBot="1" x14ac:dyDescent="0.3">
      <c r="A33" s="27"/>
      <c r="B33" s="27"/>
      <c r="C33" s="27"/>
      <c r="D33" s="27"/>
      <c r="E33" s="27"/>
      <c r="F33" s="27"/>
      <c r="G33" s="27"/>
    </row>
    <row r="34" spans="1:7" ht="20.100000000000001" customHeight="1" thickBot="1" x14ac:dyDescent="0.3">
      <c r="A34" s="34" t="s">
        <v>23</v>
      </c>
      <c r="B34" s="28" t="s">
        <v>0</v>
      </c>
      <c r="C34" s="29"/>
      <c r="D34" s="30"/>
      <c r="E34" s="31" t="s">
        <v>1</v>
      </c>
      <c r="F34" s="32"/>
      <c r="G34" s="33"/>
    </row>
    <row r="35" spans="1:7" ht="15.75" thickBot="1" x14ac:dyDescent="0.3">
      <c r="A35" s="35"/>
      <c r="B35" s="2" t="s">
        <v>18</v>
      </c>
      <c r="C35" s="21" t="s">
        <v>3</v>
      </c>
      <c r="D35" s="5" t="s">
        <v>4</v>
      </c>
      <c r="E35" s="12" t="s">
        <v>2</v>
      </c>
      <c r="F35" s="12" t="s">
        <v>3</v>
      </c>
      <c r="G35" s="11" t="s">
        <v>4</v>
      </c>
    </row>
    <row r="36" spans="1:7" ht="20.100000000000001" customHeight="1" thickBot="1" x14ac:dyDescent="0.3">
      <c r="A36" s="10" t="s">
        <v>12</v>
      </c>
      <c r="B36" s="9">
        <v>15000</v>
      </c>
      <c r="C36" s="9">
        <v>2460</v>
      </c>
      <c r="D36" s="19">
        <f>C36/B36*100%</f>
        <v>0.16400000000000001</v>
      </c>
      <c r="E36" s="8">
        <f>B36</f>
        <v>15000</v>
      </c>
      <c r="F36" s="8">
        <f>C36</f>
        <v>2460</v>
      </c>
      <c r="G36" s="11">
        <f t="shared" ref="G36" si="14">F36/E36*100%</f>
        <v>0.16400000000000001</v>
      </c>
    </row>
    <row r="37" spans="1:7" s="6" customFormat="1" ht="20.100000000000001" customHeight="1" thickBot="1" x14ac:dyDescent="0.3">
      <c r="A37" s="12" t="s">
        <v>1</v>
      </c>
      <c r="B37" s="8">
        <f>B36</f>
        <v>15000</v>
      </c>
      <c r="C37" s="8">
        <f t="shared" ref="C37" si="15">SUM(C36)</f>
        <v>2460</v>
      </c>
      <c r="D37" s="11">
        <f>D36</f>
        <v>0.16400000000000001</v>
      </c>
      <c r="E37" s="8">
        <f>B37</f>
        <v>15000</v>
      </c>
      <c r="F37" s="8">
        <f>C37</f>
        <v>2460</v>
      </c>
      <c r="G37" s="11">
        <f t="shared" ref="G37" si="16">F37/E37*100%</f>
        <v>0.16400000000000001</v>
      </c>
    </row>
    <row r="38" spans="1:7" ht="20.100000000000001" customHeight="1" x14ac:dyDescent="0.25">
      <c r="A38" s="16"/>
      <c r="B38" s="17"/>
      <c r="C38" s="17"/>
      <c r="D38" s="18"/>
      <c r="E38" s="17"/>
      <c r="F38" s="17"/>
      <c r="G38" s="18"/>
    </row>
    <row r="39" spans="1:7" ht="20.100000000000001" customHeight="1" thickBot="1" x14ac:dyDescent="0.3">
      <c r="A39" s="27"/>
      <c r="B39" s="27"/>
      <c r="C39" s="27"/>
      <c r="D39" s="27"/>
      <c r="E39" s="27"/>
      <c r="F39" s="27"/>
      <c r="G39" s="27"/>
    </row>
    <row r="40" spans="1:7" ht="20.100000000000001" customHeight="1" thickBot="1" x14ac:dyDescent="0.3">
      <c r="A40" s="34" t="s">
        <v>22</v>
      </c>
      <c r="B40" s="28" t="s">
        <v>0</v>
      </c>
      <c r="C40" s="29"/>
      <c r="D40" s="30"/>
      <c r="E40" s="31" t="s">
        <v>1</v>
      </c>
      <c r="F40" s="32"/>
      <c r="G40" s="33"/>
    </row>
    <row r="41" spans="1:7" ht="15.75" thickBot="1" x14ac:dyDescent="0.3">
      <c r="A41" s="35"/>
      <c r="B41" s="2" t="s">
        <v>18</v>
      </c>
      <c r="C41" s="21" t="s">
        <v>3</v>
      </c>
      <c r="D41" s="5" t="s">
        <v>4</v>
      </c>
      <c r="E41" s="12" t="s">
        <v>2</v>
      </c>
      <c r="F41" s="12" t="s">
        <v>3</v>
      </c>
      <c r="G41" s="11" t="s">
        <v>4</v>
      </c>
    </row>
    <row r="42" spans="1:7" ht="20.100000000000001" customHeight="1" thickBot="1" x14ac:dyDescent="0.3">
      <c r="A42" s="10" t="s">
        <v>13</v>
      </c>
      <c r="B42" s="9">
        <v>180</v>
      </c>
      <c r="C42" s="9">
        <v>190</v>
      </c>
      <c r="D42" s="19">
        <f>C42/B42*100%</f>
        <v>1.0555555555555556</v>
      </c>
      <c r="E42" s="8">
        <f>B42</f>
        <v>180</v>
      </c>
      <c r="F42" s="8">
        <f>C42</f>
        <v>190</v>
      </c>
      <c r="G42" s="11">
        <f t="shared" ref="G42:G43" si="17">F42/E42*100%</f>
        <v>1.0555555555555556</v>
      </c>
    </row>
    <row r="43" spans="1:7" s="6" customFormat="1" ht="20.100000000000001" customHeight="1" thickBot="1" x14ac:dyDescent="0.3">
      <c r="A43" s="12" t="s">
        <v>1</v>
      </c>
      <c r="B43" s="8">
        <v>180</v>
      </c>
      <c r="C43" s="8">
        <f t="shared" ref="C43" si="18">SUM(C42)</f>
        <v>190</v>
      </c>
      <c r="D43" s="11">
        <f>D42</f>
        <v>1.0555555555555556</v>
      </c>
      <c r="E43" s="8">
        <f>B43</f>
        <v>180</v>
      </c>
      <c r="F43" s="8">
        <f>C43</f>
        <v>190</v>
      </c>
      <c r="G43" s="11">
        <f t="shared" si="17"/>
        <v>1.0555555555555556</v>
      </c>
    </row>
    <row r="44" spans="1:7" ht="20.100000000000001" customHeight="1" x14ac:dyDescent="0.25">
      <c r="A44" s="16"/>
      <c r="B44" s="17"/>
      <c r="C44" s="17"/>
      <c r="D44" s="18"/>
      <c r="E44" s="17"/>
      <c r="F44" s="17"/>
      <c r="G44" s="18"/>
    </row>
    <row r="45" spans="1:7" ht="20.100000000000001" customHeight="1" thickBot="1" x14ac:dyDescent="0.3">
      <c r="A45" s="27"/>
      <c r="B45" s="27"/>
      <c r="C45" s="27"/>
      <c r="D45" s="27"/>
      <c r="E45" s="27"/>
      <c r="F45" s="27"/>
      <c r="G45" s="27"/>
    </row>
    <row r="46" spans="1:7" ht="20.100000000000001" customHeight="1" thickBot="1" x14ac:dyDescent="0.3">
      <c r="A46" s="34" t="s">
        <v>21</v>
      </c>
      <c r="B46" s="28" t="s">
        <v>0</v>
      </c>
      <c r="C46" s="29"/>
      <c r="D46" s="30"/>
      <c r="E46" s="31" t="s">
        <v>1</v>
      </c>
      <c r="F46" s="32"/>
      <c r="G46" s="33"/>
    </row>
    <row r="47" spans="1:7" ht="15.75" thickBot="1" x14ac:dyDescent="0.3">
      <c r="A47" s="35"/>
      <c r="B47" s="2" t="s">
        <v>18</v>
      </c>
      <c r="C47" s="21" t="s">
        <v>3</v>
      </c>
      <c r="D47" s="5" t="s">
        <v>4</v>
      </c>
      <c r="E47" s="12" t="s">
        <v>2</v>
      </c>
      <c r="F47" s="12" t="s">
        <v>3</v>
      </c>
      <c r="G47" s="11" t="s">
        <v>4</v>
      </c>
    </row>
    <row r="48" spans="1:7" ht="15.75" thickBot="1" x14ac:dyDescent="0.3">
      <c r="A48" s="10" t="s">
        <v>14</v>
      </c>
      <c r="B48" s="10">
        <v>460</v>
      </c>
      <c r="C48" s="10">
        <v>389</v>
      </c>
      <c r="D48" s="19">
        <f t="shared" ref="D48:D50" si="19">C48/B48*100%</f>
        <v>0.84565217391304348</v>
      </c>
      <c r="E48" s="8">
        <f>B48</f>
        <v>460</v>
      </c>
      <c r="F48" s="8">
        <f>C48</f>
        <v>389</v>
      </c>
      <c r="G48" s="11">
        <f t="shared" ref="G48:G50" si="20">F48/E48*100%</f>
        <v>0.84565217391304348</v>
      </c>
    </row>
    <row r="49" spans="1:7" ht="20.100000000000001" customHeight="1" thickBot="1" x14ac:dyDescent="0.3">
      <c r="A49" s="10" t="s">
        <v>15</v>
      </c>
      <c r="B49" s="10">
        <v>100</v>
      </c>
      <c r="C49" s="9">
        <v>65</v>
      </c>
      <c r="D49" s="19">
        <f t="shared" si="19"/>
        <v>0.65</v>
      </c>
      <c r="E49" s="8">
        <f t="shared" ref="E49:E51" si="21">B49</f>
        <v>100</v>
      </c>
      <c r="F49" s="8">
        <f t="shared" ref="F49:F51" si="22">C49</f>
        <v>65</v>
      </c>
      <c r="G49" s="11">
        <f t="shared" si="20"/>
        <v>0.65</v>
      </c>
    </row>
    <row r="50" spans="1:7" ht="20.100000000000001" customHeight="1" thickBot="1" x14ac:dyDescent="0.3">
      <c r="A50" s="10" t="s">
        <v>16</v>
      </c>
      <c r="B50" s="10">
        <v>20</v>
      </c>
      <c r="C50" s="10">
        <v>16</v>
      </c>
      <c r="D50" s="19">
        <f t="shared" si="19"/>
        <v>0.8</v>
      </c>
      <c r="E50" s="8">
        <f t="shared" si="21"/>
        <v>20</v>
      </c>
      <c r="F50" s="8">
        <f t="shared" si="22"/>
        <v>16</v>
      </c>
      <c r="G50" s="11">
        <f t="shared" si="20"/>
        <v>0.8</v>
      </c>
    </row>
    <row r="51" spans="1:7" s="6" customFormat="1" ht="20.100000000000001" customHeight="1" thickBot="1" x14ac:dyDescent="0.3">
      <c r="A51" s="12" t="s">
        <v>1</v>
      </c>
      <c r="B51" s="8">
        <f>SUM(B48:B50)</f>
        <v>580</v>
      </c>
      <c r="C51" s="8">
        <f t="shared" ref="C51" si="23">SUM(C48:C50)</f>
        <v>470</v>
      </c>
      <c r="D51" s="11">
        <f>C51/B51*100%</f>
        <v>0.81034482758620685</v>
      </c>
      <c r="E51" s="8">
        <f t="shared" si="21"/>
        <v>580</v>
      </c>
      <c r="F51" s="8">
        <f t="shared" si="22"/>
        <v>470</v>
      </c>
      <c r="G51" s="11">
        <f t="shared" ref="G51" si="24">F51/E51*100%</f>
        <v>0.81034482758620685</v>
      </c>
    </row>
    <row r="52" spans="1:7" ht="30" customHeight="1" x14ac:dyDescent="0.25">
      <c r="A52" s="26" t="s">
        <v>17</v>
      </c>
      <c r="B52" s="26"/>
      <c r="C52" s="26"/>
      <c r="D52" s="26"/>
    </row>
    <row r="53" spans="1:7" x14ac:dyDescent="0.25">
      <c r="A53" s="7"/>
    </row>
    <row r="57" spans="1:7" x14ac:dyDescent="0.25">
      <c r="A57" s="6"/>
    </row>
  </sheetData>
  <mergeCells count="25">
    <mergeCell ref="A6:G6"/>
    <mergeCell ref="A4:G4"/>
    <mergeCell ref="A33:G33"/>
    <mergeCell ref="A39:G39"/>
    <mergeCell ref="A18:A19"/>
    <mergeCell ref="A8:A9"/>
    <mergeCell ref="E34:G34"/>
    <mergeCell ref="E8:G8"/>
    <mergeCell ref="E18:G18"/>
    <mergeCell ref="B8:D8"/>
    <mergeCell ref="A52:D52"/>
    <mergeCell ref="A45:G45"/>
    <mergeCell ref="B34:D34"/>
    <mergeCell ref="B40:D40"/>
    <mergeCell ref="B46:D46"/>
    <mergeCell ref="E46:G46"/>
    <mergeCell ref="A46:A47"/>
    <mergeCell ref="A40:A41"/>
    <mergeCell ref="E25:G25"/>
    <mergeCell ref="A34:A35"/>
    <mergeCell ref="A25:A26"/>
    <mergeCell ref="B25:D25"/>
    <mergeCell ref="E40:G40"/>
    <mergeCell ref="B18:D18"/>
    <mergeCell ref="A24:G24"/>
  </mergeCells>
  <phoneticPr fontId="19" type="noConversion"/>
  <printOptions horizontalCentered="1" verticalCentered="1"/>
  <pageMargins left="0" right="0" top="0" bottom="0" header="0" footer="0"/>
  <pageSetup paperSize="9" scale="83" orientation="portrait" r:id="rId1"/>
  <ignoredErrors>
    <ignoredError sqref="D15 D22 C37:D37 D51 G37 G51:H51 D3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2026-02-09T17:23:14Z</cp:lastPrinted>
  <dcterms:created xsi:type="dcterms:W3CDTF">2020-12-14T19:05:34Z</dcterms:created>
  <dcterms:modified xsi:type="dcterms:W3CDTF">2026-02-09T17:24:03Z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