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-HMVJS\Sites\Conteúdo Acesso a Informação\5. Demonstrativos Financeiros\Registro de Receitas e Despesas\VERSÃO COMPLETA - EXCEL E PDF\2025\"/>
    </mc:Choice>
  </mc:AlternateContent>
  <xr:revisionPtr revIDLastSave="0" documentId="8_{7505F339-A22B-4196-9403-42F60648F104}" xr6:coauthVersionLast="47" xr6:coauthVersionMax="47" xr10:uidLastSave="{00000000-0000-0000-0000-000000000000}"/>
  <bookViews>
    <workbookView xWindow="-120" yWindow="-120" windowWidth="29040" windowHeight="15720" xr2:uid="{9C06998D-6545-4427-AE46-7001B42288DF}"/>
  </bookViews>
  <sheets>
    <sheet name="2025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0" l="1"/>
  <c r="C17" i="10"/>
  <c r="B17" i="10"/>
  <c r="B16" i="10"/>
  <c r="B15" i="10"/>
  <c r="B14" i="10"/>
  <c r="B13" i="10"/>
  <c r="B12" i="10"/>
  <c r="B11" i="10"/>
  <c r="B7" i="10"/>
</calcChain>
</file>

<file path=xl/sharedStrings.xml><?xml version="1.0" encoding="utf-8"?>
<sst xmlns="http://schemas.openxmlformats.org/spreadsheetml/2006/main" count="18" uniqueCount="18">
  <si>
    <t>HOSPITAL MUNICIPAL VEREADOR JOSÉ STOROPOLLI</t>
  </si>
  <si>
    <t>RECEITAS X DESPESAS</t>
  </si>
  <si>
    <t>RECEITAS</t>
  </si>
  <si>
    <t>DESPESAS</t>
  </si>
  <si>
    <t>Fonte: http://websaass.saude.prefeitura.sp.gov.br</t>
  </si>
  <si>
    <t xml:space="preserve">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</si>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</sst>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0" xfId="0" applyNumberFormat="1"/>
    <xf numFmtId="43" fontId="0" fillId="0" borderId="0" xfId="1" applyFont="1"/>
    <xf numFmtId="165" fontId="0" fillId="0" borderId="0" xfId="0" applyNumberFormat="1"/>
    <xf numFmtId="43" fontId="4" fillId="0" borderId="0" xfId="1" applyFont="1"/>
    <xf numFmtId="0" fontId="0" fillId="0" borderId="0" xfId="0" applyAlignment="1">
      <alignment horizontal="left"/>
    </xf>
    <xf numFmtId="43" fontId="0" fillId="0" borderId="0" xfId="0" applyNumberFormat="1"/>
    <xf numFmtId="44" fontId="0" fillId="0" borderId="1" xfId="7" applyFont="1" applyBorder="1" applyAlignment="1">
      <alignment horizontal="center" vertical="center"/>
    </xf>
    <xf numFmtId="44" fontId="0" fillId="0" borderId="1" xfId="7" applyFont="1" applyBorder="1" applyAlignment="1">
      <alignment horizontal="right" vertical="center"/>
    </xf>
    <xf numFmtId="44" fontId="0" fillId="0" borderId="2" xfId="7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8">
    <cellStyle name="Moeda" xfId="7" builtinId="4"/>
    <cellStyle name="Normal" xfId="0" builtinId="0"/>
    <cellStyle name="Normal 2 2" xfId="6" xr:uid="{3C314C49-6CED-4869-B286-2BB6F204AEDD}"/>
    <cellStyle name="Normal 2 3" xfId="5" xr:uid="{94EF343A-F9B0-40B5-8CEE-744508EEEC89}"/>
    <cellStyle name="Vírgula" xfId="1" builtinId="3"/>
    <cellStyle name="Vírgula 2" xfId="4" xr:uid="{1618CD58-A01A-43FF-B690-25C971C4B842}"/>
    <cellStyle name="Vírgula 3 2" xfId="3" xr:uid="{55D95184-AA4F-447C-911E-485AE3E63F6E}"/>
    <cellStyle name="Vírgula 5" xfId="2" xr:uid="{0CC47366-5B9D-49A2-8C3D-6EBD6DD475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161925</xdr:rowOff>
    </xdr:from>
    <xdr:to>
      <xdr:col>1</xdr:col>
      <xdr:colOff>219076</xdr:colOff>
      <xdr:row>4</xdr:row>
      <xdr:rowOff>9525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D7A4FBA-2B7F-4DAB-A15B-289687BE1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161925"/>
          <a:ext cx="895350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1162050</xdr:colOff>
      <xdr:row>0</xdr:row>
      <xdr:rowOff>85725</xdr:rowOff>
    </xdr:from>
    <xdr:to>
      <xdr:col>2</xdr:col>
      <xdr:colOff>1924048</xdr:colOff>
      <xdr:row>4</xdr:row>
      <xdr:rowOff>66852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B4DF02-8CD4-4062-9838-D472373D0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85725"/>
          <a:ext cx="761998" cy="74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C51D-3C8F-4982-BFC2-DFC8FCB17840}">
  <dimension ref="A2:G26"/>
  <sheetViews>
    <sheetView tabSelected="1" workbookViewId="0">
      <selection activeCell="B18" sqref="B18"/>
    </sheetView>
  </sheetViews>
  <sheetFormatPr defaultRowHeight="15" x14ac:dyDescent="0.25"/>
  <cols>
    <col min="1" max="1" width="11" customWidth="1"/>
    <col min="2" max="2" width="28.42578125" customWidth="1"/>
    <col min="3" max="3" width="30.140625" customWidth="1"/>
    <col min="4" max="5" width="16.85546875" bestFit="1" customWidth="1"/>
    <col min="6" max="7" width="14.28515625" bestFit="1" customWidth="1"/>
    <col min="12" max="12" width="12" bestFit="1" customWidth="1"/>
  </cols>
  <sheetData>
    <row r="2" spans="1:7" x14ac:dyDescent="0.25">
      <c r="A2" s="13" t="s">
        <v>0</v>
      </c>
      <c r="B2" s="13"/>
      <c r="C2" s="13"/>
    </row>
    <row r="3" spans="1:7" x14ac:dyDescent="0.25">
      <c r="A3" s="14" t="s">
        <v>1</v>
      </c>
      <c r="B3" s="14"/>
      <c r="C3" s="14"/>
    </row>
    <row r="4" spans="1:7" x14ac:dyDescent="0.25">
      <c r="B4" s="13"/>
      <c r="C4" s="13"/>
      <c r="D4" s="13"/>
    </row>
    <row r="6" spans="1:7" x14ac:dyDescent="0.25">
      <c r="A6" s="1">
        <v>2025</v>
      </c>
      <c r="B6" s="2" t="s">
        <v>2</v>
      </c>
      <c r="C6" s="2" t="s">
        <v>3</v>
      </c>
    </row>
    <row r="7" spans="1:7" x14ac:dyDescent="0.25">
      <c r="A7" s="3" t="s">
        <v>6</v>
      </c>
      <c r="B7" s="10">
        <f>16056905.5+3326000+89121.66+12148.53</f>
        <v>19484175.690000001</v>
      </c>
      <c r="C7" s="10">
        <v>20806728.690000001</v>
      </c>
      <c r="D7" s="4"/>
      <c r="E7" s="5"/>
      <c r="G7" s="6"/>
    </row>
    <row r="8" spans="1:7" x14ac:dyDescent="0.25">
      <c r="A8" s="3" t="s">
        <v>7</v>
      </c>
      <c r="B8" s="10">
        <v>19489818.530000001</v>
      </c>
      <c r="C8" s="10">
        <v>19240456.329999998</v>
      </c>
      <c r="D8" s="4"/>
      <c r="E8" s="5"/>
      <c r="G8" s="6"/>
    </row>
    <row r="9" spans="1:7" x14ac:dyDescent="0.25">
      <c r="A9" s="3" t="s">
        <v>8</v>
      </c>
      <c r="B9" s="11">
        <v>19466907.039999999</v>
      </c>
      <c r="C9" s="10">
        <v>20463955.199999999</v>
      </c>
      <c r="D9" s="4"/>
      <c r="E9" s="7"/>
      <c r="G9" s="6"/>
    </row>
    <row r="10" spans="1:7" x14ac:dyDescent="0.25">
      <c r="A10" s="3" t="s">
        <v>9</v>
      </c>
      <c r="B10" s="11">
        <v>19499055.640000001</v>
      </c>
      <c r="C10" s="10">
        <v>19759685.140000001</v>
      </c>
      <c r="D10" s="4"/>
      <c r="E10" s="5"/>
      <c r="G10" s="6"/>
    </row>
    <row r="11" spans="1:7" x14ac:dyDescent="0.25">
      <c r="A11" s="3" t="s">
        <v>10</v>
      </c>
      <c r="B11" s="10">
        <f>19522483.42-21688.65-3530</f>
        <v>19497264.770000003</v>
      </c>
      <c r="C11" s="10">
        <v>20793575.890000001</v>
      </c>
      <c r="D11" s="4"/>
      <c r="E11" s="5"/>
      <c r="G11" s="6"/>
    </row>
    <row r="12" spans="1:7" x14ac:dyDescent="0.25">
      <c r="A12" s="3" t="s">
        <v>11</v>
      </c>
      <c r="B12" s="10">
        <f>19481892.87-105.78-7701.65</f>
        <v>19474085.440000001</v>
      </c>
      <c r="C12" s="10">
        <v>20738221.829999998</v>
      </c>
      <c r="D12" s="4"/>
      <c r="E12" s="5"/>
      <c r="G12" s="6"/>
    </row>
    <row r="13" spans="1:7" x14ac:dyDescent="0.25">
      <c r="A13" s="3" t="s">
        <v>12</v>
      </c>
      <c r="B13" s="10">
        <f>19510958.46-4541.84-3271</f>
        <v>19503145.620000001</v>
      </c>
      <c r="C13" s="10">
        <v>21214600.739999998</v>
      </c>
      <c r="D13" s="4"/>
      <c r="E13" s="5"/>
      <c r="F13" s="6"/>
      <c r="G13" s="6"/>
    </row>
    <row r="14" spans="1:7" ht="15.75" customHeight="1" x14ac:dyDescent="0.25">
      <c r="A14" s="3" t="s">
        <v>13</v>
      </c>
      <c r="B14" s="10">
        <f>19519966.24-2779-19080.11</f>
        <v>19498107.129999999</v>
      </c>
      <c r="C14" s="10">
        <v>19596806.629999999</v>
      </c>
      <c r="D14" s="4"/>
    </row>
    <row r="15" spans="1:7" x14ac:dyDescent="0.25">
      <c r="A15" s="3" t="s">
        <v>14</v>
      </c>
      <c r="B15" s="10">
        <f>19480572.36-4725.65-81</f>
        <v>19475765.710000001</v>
      </c>
      <c r="C15" s="10">
        <v>20154623.350000001</v>
      </c>
      <c r="D15" s="4"/>
    </row>
    <row r="16" spans="1:7" x14ac:dyDescent="0.25">
      <c r="A16" s="3" t="s">
        <v>15</v>
      </c>
      <c r="B16" s="10">
        <f>19483536.91-1130.35-2591.5</f>
        <v>19479815.059999999</v>
      </c>
      <c r="C16" s="10">
        <v>19609402.93</v>
      </c>
      <c r="D16" s="4"/>
    </row>
    <row r="17" spans="1:6" x14ac:dyDescent="0.25">
      <c r="A17" s="3" t="s">
        <v>16</v>
      </c>
      <c r="B17" s="12">
        <f>23032036.83-3101.49-2717</f>
        <v>23026218.34</v>
      </c>
      <c r="C17" s="10">
        <f>20992179.13</f>
        <v>20992179.129999999</v>
      </c>
      <c r="D17" s="5"/>
      <c r="F17" s="6"/>
    </row>
    <row r="18" spans="1:6" x14ac:dyDescent="0.25">
      <c r="A18" s="3" t="s">
        <v>17</v>
      </c>
      <c r="B18" s="12">
        <f>21129155.56-890.18-1886</f>
        <v>21126379.379999999</v>
      </c>
      <c r="C18" s="10">
        <v>23118200.800000001</v>
      </c>
      <c r="D18" s="6"/>
      <c r="E18" s="6"/>
    </row>
    <row r="20" spans="1:6" x14ac:dyDescent="0.25">
      <c r="A20" s="8" t="s">
        <v>4</v>
      </c>
    </row>
    <row r="21" spans="1:6" x14ac:dyDescent="0.25">
      <c r="B21" s="5"/>
      <c r="D21" s="5"/>
    </row>
    <row r="22" spans="1:6" x14ac:dyDescent="0.25">
      <c r="B22" s="6"/>
      <c r="D22" s="5"/>
    </row>
    <row r="23" spans="1:6" x14ac:dyDescent="0.25">
      <c r="B23" s="6"/>
      <c r="C23" t="s">
        <v>5</v>
      </c>
      <c r="D23" s="9"/>
    </row>
    <row r="26" spans="1:6" x14ac:dyDescent="0.25">
      <c r="B26" s="6"/>
    </row>
  </sheetData>
  <mergeCells count="3">
    <mergeCell ref="A2:C2"/>
    <mergeCell ref="A3:C3"/>
    <mergeCell ref="B4:D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dos Santos Cardoso</dc:creator>
  <cp:lastModifiedBy>Humberto Lima</cp:lastModifiedBy>
  <cp:lastPrinted>2024-06-10T18:15:53Z</cp:lastPrinted>
  <dcterms:created xsi:type="dcterms:W3CDTF">2018-08-29T15:52:12Z</dcterms:created>
  <dcterms:modified xsi:type="dcterms:W3CDTF">2026-01-12T15:29:27Z</dcterms:modified>
</cp:coreProperties>
</file>