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Registro de Receitas e Despesas\VERSÃO COMPLETA - EXCEL E PDF\"/>
    </mc:Choice>
  </mc:AlternateContent>
  <xr:revisionPtr revIDLastSave="0" documentId="13_ncr:1_{E4898617-289B-4B62-A139-47E27A161DAA}" xr6:coauthVersionLast="47" xr6:coauthVersionMax="47" xr10:uidLastSave="{00000000-0000-0000-0000-000000000000}"/>
  <bookViews>
    <workbookView xWindow="-120" yWindow="-120" windowWidth="29040" windowHeight="15720" xr2:uid="{9C06998D-6545-4427-AE46-7001B42288DF}"/>
  </bookViews>
  <sheets>
    <sheet name="2023" sheetId="10" r:id="rId1"/>
  </sheets>
  <definedNames>
    <definedName name="_xlnm.Print_Area" localSheetId="0">'2023'!$A$1:$D$21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0" l="1"/>
  <c r="C17" i="10"/>
  <c r="B17" i="10"/>
  <c r="B15" i="10"/>
  <c r="B13" i="10"/>
  <c r="B12" i="10"/>
  <c r="C11" i="10"/>
  <c r="B11" i="10"/>
  <c r="B10" i="10"/>
  <c r="B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Rodolfo da Silva Cardoso</author>
    <author>Katia Lima</author>
    <author>Gabrielle dos Santos Cardoso</author>
  </authors>
  <commentList>
    <comment ref="B7" authorId="0" shapeId="0" xr:uid="{3DCB72D4-37B9-4834-A960-59A48E5B5076}">
      <text>
        <r>
          <rPr>
            <b/>
            <sz val="9"/>
            <color indexed="81"/>
            <rFont val="Segoe UI"/>
            <family val="2"/>
          </rPr>
          <t>Desconsiderando 
Restituições R$ 435,10
Empréstimos R$ 8.272.151,54</t>
        </r>
      </text>
    </comment>
    <comment ref="C7" authorId="1" shapeId="0" xr:uid="{5417AC49-92F2-4435-9C05-A9A83DCFB430}">
      <text>
        <r>
          <rPr>
            <b/>
            <sz val="9"/>
            <color indexed="81"/>
            <rFont val="Segoe UI"/>
            <family val="2"/>
          </rPr>
          <t>Desconsiderando 
PAGO EMPRESTIMO R$ 8.272.151,54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8" authorId="1" shapeId="0" xr:uid="{FDDDED70-D8FB-4205-B30D-2F979852B31A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Desconsiderando R$ 434,23 de Restituição.</t>
        </r>
      </text>
    </comment>
    <comment ref="B14" authorId="1" shapeId="0" xr:uid="{F5E2BB49-AE4C-4029-B728-3DF65938AC0C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Desconsiderando R$ 41.373,94 de Restituição.</t>
        </r>
      </text>
    </comment>
    <comment ref="B15" authorId="2" shapeId="0" xr:uid="{C3D2FA1F-193B-4A1C-B20D-224BF34BB12F}">
      <text>
        <r>
          <rPr>
            <b/>
            <sz val="9"/>
            <color indexed="81"/>
            <rFont val="Segoe UI"/>
            <family val="2"/>
          </rPr>
          <t>Desconsiderando R$ 68,28 de Restituição.</t>
        </r>
      </text>
    </comment>
    <comment ref="B16" authorId="2" shapeId="0" xr:uid="{668E7765-17B9-4CD9-B178-5189B30344CE}">
      <text>
        <r>
          <rPr>
            <b/>
            <sz val="9"/>
            <color indexed="81"/>
            <rFont val="Segoe UI"/>
            <family val="2"/>
          </rPr>
          <t>Desconsiderando R$ 356,45 de Restituição e R$ 2.663,4 de outras receitas.</t>
        </r>
      </text>
    </comment>
    <comment ref="C17" authorId="2" shapeId="0" xr:uid="{BE2E0DAC-D6F9-4C0A-A660-048883F02C88}">
      <text>
        <r>
          <rPr>
            <b/>
            <sz val="9"/>
            <color indexed="81"/>
            <rFont val="Segoe UI"/>
            <charset val="1"/>
          </rPr>
          <t>Desconsiderando 
PAGTO EMPRESTIMO R$ 15.000,00</t>
        </r>
      </text>
    </comment>
    <comment ref="B18" authorId="2" shapeId="0" xr:uid="{589C417F-FC64-40A3-AE72-ACBDA4447EAC}">
      <text>
        <r>
          <rPr>
            <b/>
            <sz val="9"/>
            <color indexed="81"/>
            <rFont val="Segoe UI"/>
            <charset val="1"/>
          </rPr>
          <t xml:space="preserve">Desconsiderando restituições e outras receitas
</t>
        </r>
      </text>
    </comment>
  </commentList>
</comments>
</file>

<file path=xl/sharedStrings.xml><?xml version="1.0" encoding="utf-8"?>
<sst xmlns="http://schemas.openxmlformats.org/spreadsheetml/2006/main" count="18" uniqueCount="18">
  <si>
    <t>HOSPITAL MUNICIPAL VEREADOR JOSÉ STOROPOLLI</t>
  </si>
  <si>
    <t>RECEITAS X DESPESAS</t>
  </si>
  <si>
    <t>RECEITAS</t>
  </si>
  <si>
    <t>DESPESAS</t>
  </si>
  <si>
    <t>Fonte: http://websaass.saude.prefeitura.sp.gov.br</t>
  </si>
  <si>
    <t xml:space="preserve">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</si>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</sst>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43" fontId="0" fillId="0" borderId="0" xfId="1" applyFont="1"/>
    <xf numFmtId="165" fontId="0" fillId="0" borderId="0" xfId="0" applyNumberFormat="1"/>
    <xf numFmtId="43" fontId="4" fillId="0" borderId="0" xfId="1" applyFont="1"/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 builtinId="0"/>
    <cellStyle name="Normal 2 2" xfId="6" xr:uid="{3C314C49-6CED-4869-B286-2BB6F204AEDD}"/>
    <cellStyle name="Normal 2 3" xfId="5" xr:uid="{94EF343A-F9B0-40B5-8CEE-744508EEEC89}"/>
    <cellStyle name="Vírgula" xfId="1" builtinId="3"/>
    <cellStyle name="Vírgula 2" xfId="4" xr:uid="{1618CD58-A01A-43FF-B690-25C971C4B842}"/>
    <cellStyle name="Vírgula 3 2" xfId="3" xr:uid="{55D95184-AA4F-447C-911E-485AE3E63F6E}"/>
    <cellStyle name="Vírgula 5" xfId="2" xr:uid="{0CC47366-5B9D-49A2-8C3D-6EBD6DD47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161925</xdr:rowOff>
    </xdr:from>
    <xdr:to>
      <xdr:col>1</xdr:col>
      <xdr:colOff>219076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7A4FBA-2B7F-4DAB-A15B-289687BE1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61925"/>
          <a:ext cx="89535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0</xdr:row>
      <xdr:rowOff>57150</xdr:rowOff>
    </xdr:from>
    <xdr:to>
      <xdr:col>2</xdr:col>
      <xdr:colOff>1933574</xdr:colOff>
      <xdr:row>4</xdr:row>
      <xdr:rowOff>66674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E90DED9-B820-40EA-A696-D25F2F386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57150"/>
          <a:ext cx="7715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C51D-3C8F-4982-BFC2-DFC8FCB17840}">
  <dimension ref="A2:G26"/>
  <sheetViews>
    <sheetView showGridLines="0" tabSelected="1" zoomScaleNormal="100" workbookViewId="0">
      <selection activeCell="E8" sqref="E8"/>
    </sheetView>
  </sheetViews>
  <sheetFormatPr defaultRowHeight="15" x14ac:dyDescent="0.25"/>
  <cols>
    <col min="1" max="1" width="11" customWidth="1"/>
    <col min="2" max="2" width="28.42578125" customWidth="1"/>
    <col min="3" max="3" width="30.140625" customWidth="1"/>
    <col min="4" max="4" width="5.7109375" customWidth="1"/>
    <col min="5" max="5" width="16.85546875" bestFit="1" customWidth="1"/>
    <col min="6" max="7" width="14.28515625" bestFit="1" customWidth="1"/>
    <col min="12" max="12" width="12" bestFit="1" customWidth="1"/>
  </cols>
  <sheetData>
    <row r="2" spans="1:7" x14ac:dyDescent="0.25">
      <c r="A2" s="13" t="s">
        <v>0</v>
      </c>
      <c r="B2" s="13"/>
      <c r="C2" s="13"/>
    </row>
    <row r="3" spans="1:7" x14ac:dyDescent="0.25">
      <c r="A3" s="14" t="s">
        <v>1</v>
      </c>
      <c r="B3" s="14"/>
      <c r="C3" s="14"/>
    </row>
    <row r="4" spans="1:7" x14ac:dyDescent="0.25">
      <c r="B4" s="13"/>
      <c r="C4" s="13"/>
      <c r="D4" s="13"/>
    </row>
    <row r="6" spans="1:7" x14ac:dyDescent="0.25">
      <c r="A6" s="1">
        <v>2023</v>
      </c>
      <c r="B6" s="2" t="s">
        <v>2</v>
      </c>
      <c r="C6" s="2" t="s">
        <v>3</v>
      </c>
    </row>
    <row r="7" spans="1:7" x14ac:dyDescent="0.25">
      <c r="A7" s="3" t="s">
        <v>6</v>
      </c>
      <c r="B7" s="9">
        <v>19111798.370000001</v>
      </c>
      <c r="C7" s="9">
        <v>18418341.190000001</v>
      </c>
      <c r="D7" s="4"/>
      <c r="E7" s="5"/>
      <c r="G7" s="6"/>
    </row>
    <row r="8" spans="1:7" x14ac:dyDescent="0.25">
      <c r="A8" s="3" t="s">
        <v>7</v>
      </c>
      <c r="B8" s="9">
        <v>17648610.309999999</v>
      </c>
      <c r="C8" s="9">
        <v>14498324.050000001</v>
      </c>
      <c r="D8" s="4"/>
      <c r="E8" s="5"/>
      <c r="G8" s="6"/>
    </row>
    <row r="9" spans="1:7" x14ac:dyDescent="0.25">
      <c r="A9" s="3" t="s">
        <v>8</v>
      </c>
      <c r="B9" s="11">
        <f>17698868.17-319.38</f>
        <v>17698548.790000003</v>
      </c>
      <c r="C9" s="9">
        <v>15225530.380000001</v>
      </c>
      <c r="D9" s="4"/>
      <c r="E9" s="7"/>
      <c r="G9" s="6"/>
    </row>
    <row r="10" spans="1:7" x14ac:dyDescent="0.25">
      <c r="A10" s="3" t="s">
        <v>9</v>
      </c>
      <c r="B10" s="11">
        <f>18573339.1-739.4</f>
        <v>18572599.700000003</v>
      </c>
      <c r="C10" s="9">
        <v>15363664.949999999</v>
      </c>
      <c r="D10" s="4"/>
      <c r="E10" s="5"/>
      <c r="G10" s="6"/>
    </row>
    <row r="11" spans="1:7" x14ac:dyDescent="0.25">
      <c r="A11" s="3" t="s">
        <v>10</v>
      </c>
      <c r="B11" s="9">
        <f>18623886.7-426.95</f>
        <v>18623459.75</v>
      </c>
      <c r="C11" s="9">
        <f>16159234.75</f>
        <v>16159234.75</v>
      </c>
      <c r="D11" s="4"/>
      <c r="E11" s="5"/>
      <c r="G11" s="6"/>
    </row>
    <row r="12" spans="1:7" x14ac:dyDescent="0.25">
      <c r="A12" s="3" t="s">
        <v>11</v>
      </c>
      <c r="B12" s="9">
        <f>18671023.7-22370.66</f>
        <v>18648653.039999999</v>
      </c>
      <c r="C12" s="9">
        <v>16594420.380000001</v>
      </c>
      <c r="D12" s="4"/>
      <c r="E12" s="5"/>
      <c r="G12" s="6"/>
    </row>
    <row r="13" spans="1:7" x14ac:dyDescent="0.25">
      <c r="A13" s="3" t="s">
        <v>12</v>
      </c>
      <c r="B13" s="9">
        <f>18362103.12-20091.02</f>
        <v>18342012.100000001</v>
      </c>
      <c r="C13" s="9">
        <v>17190504.309999999</v>
      </c>
      <c r="D13" s="4"/>
      <c r="E13" s="5"/>
      <c r="F13" s="6"/>
      <c r="G13" s="6"/>
    </row>
    <row r="14" spans="1:7" ht="15.75" customHeight="1" x14ac:dyDescent="0.25">
      <c r="A14" s="3" t="s">
        <v>13</v>
      </c>
      <c r="B14" s="9">
        <v>18682094.710000001</v>
      </c>
      <c r="C14" s="9">
        <v>16276029.779999999</v>
      </c>
      <c r="D14" s="4"/>
    </row>
    <row r="15" spans="1:7" x14ac:dyDescent="0.25">
      <c r="A15" s="3" t="s">
        <v>14</v>
      </c>
      <c r="B15" s="9">
        <f>18679579.29-68.28</f>
        <v>18679511.009999998</v>
      </c>
      <c r="C15" s="9">
        <v>16385372.310000001</v>
      </c>
      <c r="D15" s="4"/>
    </row>
    <row r="16" spans="1:7" x14ac:dyDescent="0.25">
      <c r="A16" s="3" t="s">
        <v>15</v>
      </c>
      <c r="B16" s="9">
        <v>18698550.760000002</v>
      </c>
      <c r="C16" s="9">
        <v>16751638.439999999</v>
      </c>
      <c r="D16" s="4"/>
    </row>
    <row r="17" spans="1:6" x14ac:dyDescent="0.25">
      <c r="A17" s="3" t="s">
        <v>16</v>
      </c>
      <c r="B17" s="10">
        <f>15119098.87+3172438+229854.41+11845.27</f>
        <v>18533236.549999997</v>
      </c>
      <c r="C17" s="9">
        <f>17102941.97-15000</f>
        <v>17087941.969999999</v>
      </c>
      <c r="D17" s="5"/>
      <c r="F17" s="6"/>
    </row>
    <row r="18" spans="1:6" x14ac:dyDescent="0.25">
      <c r="A18" s="3" t="s">
        <v>17</v>
      </c>
      <c r="B18" s="10">
        <f>17702810.75-52.96-4064</f>
        <v>17698693.789999999</v>
      </c>
      <c r="C18" s="9">
        <v>19791364.940000001</v>
      </c>
      <c r="D18" s="6"/>
      <c r="E18" s="6"/>
    </row>
    <row r="20" spans="1:6" x14ac:dyDescent="0.25">
      <c r="A20" s="8" t="s">
        <v>4</v>
      </c>
    </row>
    <row r="21" spans="1:6" x14ac:dyDescent="0.25">
      <c r="B21" s="5"/>
      <c r="D21" s="5"/>
    </row>
    <row r="22" spans="1:6" x14ac:dyDescent="0.25">
      <c r="B22" s="6"/>
      <c r="D22" s="5"/>
    </row>
    <row r="23" spans="1:6" x14ac:dyDescent="0.25">
      <c r="B23" s="6"/>
      <c r="C23" t="s">
        <v>5</v>
      </c>
      <c r="D23" s="12"/>
    </row>
    <row r="26" spans="1:6" x14ac:dyDescent="0.25">
      <c r="B26" s="6"/>
    </row>
  </sheetData>
  <mergeCells count="3">
    <mergeCell ref="A2:C2"/>
    <mergeCell ref="A3:C3"/>
    <mergeCell ref="B4:D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dos Santos Cardoso</dc:creator>
  <cp:lastModifiedBy>Humberto Lima</cp:lastModifiedBy>
  <cp:lastPrinted>2022-02-11T19:16:22Z</cp:lastPrinted>
  <dcterms:created xsi:type="dcterms:W3CDTF">2018-08-29T15:52:12Z</dcterms:created>
  <dcterms:modified xsi:type="dcterms:W3CDTF">2024-04-30T18:59:16Z</dcterms:modified>
</cp:coreProperties>
</file>