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7. Demonstrativos Financeiros\Demonstrativo Financeiro Contratual\VERSÃO COMPLETA - EXCEL E PDF\"/>
    </mc:Choice>
  </mc:AlternateContent>
  <xr:revisionPtr revIDLastSave="0" documentId="13_ncr:1_{BD2322FF-B421-4771-8C99-09B29831C3B1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2021" sheetId="1" r:id="rId1"/>
  </sheets>
  <definedNames>
    <definedName name="_xlnm.Print_Area" localSheetId="0">'2021'!$A$1:$E$20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E15" i="1" s="1"/>
  <c r="B14" i="1"/>
  <c r="E14" i="1" s="1"/>
  <c r="B18" i="1"/>
  <c r="E18" i="1"/>
  <c r="E17" i="1"/>
  <c r="E16" i="1"/>
  <c r="E13" i="1" l="1"/>
  <c r="E12" i="1"/>
  <c r="E11" i="1" l="1"/>
  <c r="E10" i="1" l="1"/>
  <c r="E9" i="1"/>
  <c r="E8" i="1"/>
  <c r="B7" i="1"/>
  <c r="E7" i="1" s="1"/>
</calcChain>
</file>

<file path=xl/sharedStrings.xml><?xml version="1.0" encoding="utf-8"?>
<sst xmlns="http://schemas.openxmlformats.org/spreadsheetml/2006/main" count="20" uniqueCount="20">
  <si>
    <t>Contratado (R$)</t>
  </si>
  <si>
    <t>Recebido (R$)</t>
  </si>
  <si>
    <t xml:space="preserve">Desconto </t>
  </si>
  <si>
    <t>Saldo à receber</t>
  </si>
  <si>
    <t>DEMONSTRATIVO FINANCEIRO CONTRATUAL</t>
  </si>
  <si>
    <t>HOSPITAL MUNICIPAL VEREADOR JOSÉ STOROPOLLI</t>
  </si>
  <si>
    <t>Junho</t>
  </si>
  <si>
    <t>Julho</t>
  </si>
  <si>
    <t>Agosto</t>
  </si>
  <si>
    <t>Setembro</t>
  </si>
  <si>
    <t>Outubro</t>
  </si>
  <si>
    <t>Fonte: http://websaass.saude.prefeitura.sp.gov.br</t>
  </si>
  <si>
    <t>Dezembro</t>
  </si>
  <si>
    <t>Novembro</t>
  </si>
  <si>
    <t>Abril</t>
  </si>
  <si>
    <t>Maio</t>
  </si>
  <si>
    <t>Fevereiro</t>
  </si>
  <si>
    <t>Março</t>
  </si>
  <si>
    <t>Janeiro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</si>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</sst>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43" fontId="3" fillId="0" borderId="0" xfId="1" applyFont="1" applyFill="1"/>
    <xf numFmtId="4" fontId="0" fillId="0" borderId="0" xfId="0" applyNumberFormat="1"/>
    <xf numFmtId="43" fontId="0" fillId="0" borderId="0" xfId="1" applyFont="1"/>
    <xf numFmtId="4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3" fontId="3" fillId="0" borderId="0" xfId="1" applyFont="1" applyFill="1" applyBorder="1"/>
    <xf numFmtId="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3" fontId="0" fillId="0" borderId="1" xfId="1" applyFont="1" applyBorder="1" applyAlignment="1"/>
    <xf numFmtId="43" fontId="0" fillId="0" borderId="0" xfId="1" applyFont="1" applyAlignment="1">
      <alignment vertical="center"/>
    </xf>
    <xf numFmtId="43" fontId="0" fillId="0" borderId="1" xfId="1" applyFont="1" applyBorder="1" applyAlignment="1">
      <alignment horizontal="right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171450</xdr:rowOff>
    </xdr:from>
    <xdr:to>
      <xdr:col>5</xdr:col>
      <xdr:colOff>4167</xdr:colOff>
      <xdr:row>3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71450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161925</xdr:rowOff>
    </xdr:from>
    <xdr:to>
      <xdr:col>1</xdr:col>
      <xdr:colOff>133349</xdr:colOff>
      <xdr:row>4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132E73F-1834-44B4-8CB1-D3DB7E7F1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1925"/>
          <a:ext cx="933449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tabColor rgb="FFFFFF00"/>
    <pageSetUpPr fitToPage="1"/>
  </sheetPr>
  <dimension ref="A2:O28"/>
  <sheetViews>
    <sheetView showGridLines="0" tabSelected="1" zoomScaleNormal="100" zoomScaleSheetLayoutView="85" workbookViewId="0">
      <selection activeCell="C7" sqref="C7"/>
    </sheetView>
  </sheetViews>
  <sheetFormatPr defaultRowHeight="15" x14ac:dyDescent="0.25"/>
  <cols>
    <col min="1" max="1" width="13.140625" customWidth="1"/>
    <col min="2" max="2" width="16.140625" customWidth="1"/>
    <col min="3" max="3" width="18.42578125" customWidth="1"/>
    <col min="4" max="5" width="16.140625" customWidth="1"/>
    <col min="6" max="6" width="14.28515625" bestFit="1" customWidth="1"/>
    <col min="7" max="7" width="13.28515625" style="11" bestFit="1" customWidth="1"/>
    <col min="14" max="14" width="14.28515625" bestFit="1" customWidth="1"/>
    <col min="15" max="15" width="12.7109375" bestFit="1" customWidth="1"/>
  </cols>
  <sheetData>
    <row r="2" spans="1:15" x14ac:dyDescent="0.25">
      <c r="A2" s="21" t="s">
        <v>5</v>
      </c>
      <c r="B2" s="21"/>
      <c r="C2" s="21"/>
      <c r="D2" s="21"/>
      <c r="E2" s="21"/>
    </row>
    <row r="3" spans="1:15" x14ac:dyDescent="0.25">
      <c r="A3" s="21" t="s">
        <v>4</v>
      </c>
      <c r="B3" s="21"/>
      <c r="C3" s="21"/>
      <c r="D3" s="21"/>
      <c r="E3" s="21"/>
    </row>
    <row r="4" spans="1:15" x14ac:dyDescent="0.25">
      <c r="C4" s="21"/>
      <c r="D4" s="21"/>
      <c r="E4" s="21"/>
      <c r="F4" s="21"/>
    </row>
    <row r="5" spans="1:15" x14ac:dyDescent="0.25">
      <c r="N5" s="6"/>
      <c r="O5" s="6"/>
    </row>
    <row r="6" spans="1:15" x14ac:dyDescent="0.25">
      <c r="A6" s="1">
        <v>2021</v>
      </c>
      <c r="B6" s="4" t="s">
        <v>0</v>
      </c>
      <c r="C6" s="4" t="s">
        <v>1</v>
      </c>
      <c r="D6" s="1" t="s">
        <v>2</v>
      </c>
      <c r="E6" s="1" t="s">
        <v>3</v>
      </c>
      <c r="N6" s="7"/>
      <c r="O6" s="6"/>
    </row>
    <row r="7" spans="1:15" x14ac:dyDescent="0.25">
      <c r="A7" s="3" t="s">
        <v>18</v>
      </c>
      <c r="B7" s="12">
        <f>16305810.6-2886989.6</f>
        <v>13418821</v>
      </c>
      <c r="C7" s="18">
        <v>16305810.6</v>
      </c>
      <c r="D7" s="17"/>
      <c r="E7" s="16">
        <f t="shared" ref="E7:E18" si="0">B7-C7</f>
        <v>-2886989.5999999996</v>
      </c>
      <c r="N7" s="8"/>
      <c r="O7" s="8"/>
    </row>
    <row r="8" spans="1:15" x14ac:dyDescent="0.25">
      <c r="A8" s="3" t="s">
        <v>16</v>
      </c>
      <c r="B8" s="12">
        <v>13418821</v>
      </c>
      <c r="C8" s="19">
        <v>8638885.4000000004</v>
      </c>
      <c r="D8" s="14"/>
      <c r="E8" s="16">
        <f t="shared" si="0"/>
        <v>4779935.5999999996</v>
      </c>
      <c r="F8" s="10"/>
      <c r="N8" s="8"/>
      <c r="O8" s="8"/>
    </row>
    <row r="9" spans="1:15" x14ac:dyDescent="0.25">
      <c r="A9" s="3" t="s">
        <v>17</v>
      </c>
      <c r="B9" s="12">
        <v>13944355</v>
      </c>
      <c r="C9" s="20">
        <v>11525875</v>
      </c>
      <c r="D9" s="13"/>
      <c r="E9" s="16">
        <f t="shared" si="0"/>
        <v>2418480</v>
      </c>
      <c r="N9" s="8"/>
      <c r="O9" s="8"/>
    </row>
    <row r="10" spans="1:15" x14ac:dyDescent="0.25">
      <c r="A10" s="3" t="s">
        <v>14</v>
      </c>
      <c r="B10" s="12">
        <v>13138195</v>
      </c>
      <c r="C10" s="20">
        <v>16643461</v>
      </c>
      <c r="D10" s="13"/>
      <c r="E10" s="16">
        <f t="shared" si="0"/>
        <v>-3505266</v>
      </c>
      <c r="G10" s="11" t="s">
        <v>19</v>
      </c>
      <c r="N10" s="15"/>
      <c r="O10" s="9"/>
    </row>
    <row r="11" spans="1:15" x14ac:dyDescent="0.25">
      <c r="A11" s="3" t="s">
        <v>15</v>
      </c>
      <c r="B11" s="12">
        <v>13138195</v>
      </c>
      <c r="C11" s="20">
        <v>12332035</v>
      </c>
      <c r="D11" s="13"/>
      <c r="E11" s="16">
        <f t="shared" si="0"/>
        <v>806160</v>
      </c>
      <c r="N11" s="6"/>
      <c r="O11" s="6"/>
    </row>
    <row r="12" spans="1:15" x14ac:dyDescent="0.25">
      <c r="A12" s="3" t="s">
        <v>6</v>
      </c>
      <c r="B12" s="12">
        <v>13138195</v>
      </c>
      <c r="C12" s="20">
        <v>13138195</v>
      </c>
      <c r="D12" s="13"/>
      <c r="E12" s="16">
        <f t="shared" si="0"/>
        <v>0</v>
      </c>
      <c r="F12" s="11"/>
      <c r="N12" s="6"/>
      <c r="O12" s="6"/>
    </row>
    <row r="13" spans="1:15" x14ac:dyDescent="0.25">
      <c r="A13" s="3" t="s">
        <v>7</v>
      </c>
      <c r="B13" s="12">
        <v>13138195</v>
      </c>
      <c r="C13" s="20">
        <v>13138195</v>
      </c>
      <c r="D13" s="13"/>
      <c r="E13" s="12">
        <f t="shared" si="0"/>
        <v>0</v>
      </c>
    </row>
    <row r="14" spans="1:15" x14ac:dyDescent="0.25">
      <c r="A14" s="3" t="s">
        <v>8</v>
      </c>
      <c r="B14" s="12">
        <f>11525875+1269825.98</f>
        <v>12795700.98</v>
      </c>
      <c r="C14" s="20">
        <v>11525875</v>
      </c>
      <c r="D14" s="13"/>
      <c r="E14" s="12">
        <f t="shared" si="0"/>
        <v>1269825.9800000004</v>
      </c>
    </row>
    <row r="15" spans="1:15" x14ac:dyDescent="0.25">
      <c r="A15" s="3" t="s">
        <v>9</v>
      </c>
      <c r="B15" s="12">
        <f>11525875+1269825.98</f>
        <v>12795700.98</v>
      </c>
      <c r="C15" s="20">
        <v>13138195</v>
      </c>
      <c r="D15" s="13"/>
      <c r="E15" s="12">
        <f t="shared" si="0"/>
        <v>-342494.01999999955</v>
      </c>
    </row>
    <row r="16" spans="1:15" x14ac:dyDescent="0.25">
      <c r="A16" s="3" t="s">
        <v>10</v>
      </c>
      <c r="B16" s="12">
        <v>12795701</v>
      </c>
      <c r="C16" s="20">
        <v>11525875</v>
      </c>
      <c r="D16" s="14"/>
      <c r="E16" s="12">
        <f t="shared" si="0"/>
        <v>1269826</v>
      </c>
    </row>
    <row r="17" spans="1:5" x14ac:dyDescent="0.25">
      <c r="A17" s="5" t="s">
        <v>13</v>
      </c>
      <c r="B17" s="12">
        <v>12795701</v>
      </c>
      <c r="C17" s="20">
        <v>11525875</v>
      </c>
      <c r="D17" s="12"/>
      <c r="E17" s="12">
        <f t="shared" si="0"/>
        <v>1269826</v>
      </c>
    </row>
    <row r="18" spans="1:5" x14ac:dyDescent="0.25">
      <c r="A18" s="3" t="s">
        <v>12</v>
      </c>
      <c r="B18" s="12">
        <f>300000+12795701</f>
        <v>13095701</v>
      </c>
      <c r="C18" s="20">
        <v>15635352.960000001</v>
      </c>
      <c r="D18" s="12"/>
      <c r="E18" s="12">
        <f t="shared" si="0"/>
        <v>-2539651.9600000009</v>
      </c>
    </row>
    <row r="20" spans="1:5" x14ac:dyDescent="0.25">
      <c r="A20" s="2" t="s">
        <v>11</v>
      </c>
    </row>
    <row r="27" spans="1:5" x14ac:dyDescent="0.25">
      <c r="E27" s="10"/>
    </row>
    <row r="28" spans="1:5" x14ac:dyDescent="0.25">
      <c r="E28" s="11"/>
    </row>
  </sheetData>
  <mergeCells count="3">
    <mergeCell ref="A2:E2"/>
    <mergeCell ref="A3:E3"/>
    <mergeCell ref="C4:F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Humberto Lima</cp:lastModifiedBy>
  <cp:lastPrinted>2024-04-30T17:49:11Z</cp:lastPrinted>
  <dcterms:created xsi:type="dcterms:W3CDTF">2018-08-24T20:28:36Z</dcterms:created>
  <dcterms:modified xsi:type="dcterms:W3CDTF">2024-04-30T18:38:50Z</dcterms:modified>
</cp:coreProperties>
</file>