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1-HMVJS\Sites\Conteúdo Acesso a Informação\7. Demonstrativos Financeiros\Demonstrativo Financeiro Contratual\VERSÃO COMPLETA - EXCEL E PDF\"/>
    </mc:Choice>
  </mc:AlternateContent>
  <xr:revisionPtr revIDLastSave="0" documentId="8_{26A28ECA-5028-442C-A206-5F0C3F7425D7}" xr6:coauthVersionLast="47" xr6:coauthVersionMax="47" xr10:uidLastSave="{00000000-0000-0000-0000-000000000000}"/>
  <bookViews>
    <workbookView xWindow="-120" yWindow="-120" windowWidth="24240" windowHeight="13140" xr2:uid="{B97AEA4F-47E4-4713-A1FC-5437D9C4293B}"/>
  </bookViews>
  <sheets>
    <sheet name="2022" sheetId="3" r:id="rId1"/>
    <sheet name="Orientações E-mail Adm 07.12.2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3" l="1"/>
  <c r="E17" i="3"/>
  <c r="E16" i="3"/>
  <c r="E15" i="3"/>
  <c r="E14" i="3" l="1"/>
  <c r="B13" i="3" l="1"/>
  <c r="E13" i="3"/>
  <c r="E12" i="3" l="1"/>
  <c r="E11" i="3"/>
  <c r="E10" i="3"/>
  <c r="E7" i="3"/>
  <c r="E9" i="3"/>
  <c r="E8" i="3"/>
  <c r="O7" i="3"/>
  <c r="O9" i="3"/>
  <c r="O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Gabrielle dos Santos Cardoso</author>
    <author>Katia Lima</author>
  </authors>
  <commentList>
    <comment ref="B10" authorId="0" shapeId="0" xr:uid="{7C5CBDAD-5421-4054-805A-EB205437A7D6}">
      <text>
        <r>
          <rPr>
            <b/>
            <sz val="9"/>
            <color indexed="81"/>
            <rFont val="Segoe UI"/>
            <charset val="1"/>
          </rPr>
          <t>Haviamos informado o valor do plano de trabalho, estamos atualizando para o valor realmente pactuado.</t>
        </r>
      </text>
    </comment>
    <comment ref="B13" authorId="1" shapeId="0" xr:uid="{C0BE50AD-157F-4F5C-A975-A5EF111B070E}">
      <text>
        <r>
          <rPr>
            <b/>
            <sz val="9"/>
            <color indexed="81"/>
            <rFont val="Segoe UI"/>
            <charset val="1"/>
          </rPr>
          <t>Katia Lima:</t>
        </r>
        <r>
          <rPr>
            <sz val="9"/>
            <color indexed="81"/>
            <rFont val="Segoe UI"/>
            <charset val="1"/>
          </rPr>
          <t xml:space="preserve">
Adicional T.A 083 R$ 100.00,000 (Rerforma no ambulatório)</t>
        </r>
      </text>
    </comment>
    <comment ref="B16" authorId="0" shapeId="0" xr:uid="{FBF020C4-9023-4D88-983C-3D399DCF6D71}">
      <text>
        <r>
          <rPr>
            <b/>
            <sz val="9"/>
            <color indexed="81"/>
            <rFont val="Segoe UI"/>
            <charset val="1"/>
          </rPr>
          <t>Conforme Plano de Trabalho</t>
        </r>
      </text>
    </comment>
    <comment ref="E16" authorId="0" shapeId="0" xr:uid="{2D739FF3-EA30-470D-BFFD-9F5CC5BCABFF}">
      <text>
        <r>
          <rPr>
            <b/>
            <sz val="9"/>
            <color indexed="81"/>
            <rFont val="Segoe UI"/>
            <charset val="1"/>
          </rPr>
          <t>Pendente de recebimento.</t>
        </r>
      </text>
    </comment>
    <comment ref="B17" authorId="0" shapeId="0" xr:uid="{02844D3E-B2CA-4FA5-9E17-118E738DC92E}">
      <text>
        <r>
          <rPr>
            <b/>
            <sz val="9"/>
            <color indexed="81"/>
            <rFont val="Segoe UI"/>
            <charset val="1"/>
          </rPr>
          <t>Conforme Publicação Diário Oficial</t>
        </r>
      </text>
    </comment>
  </commentList>
</comments>
</file>

<file path=xl/sharedStrings.xml><?xml version="1.0" encoding="utf-8"?>
<sst xmlns="http://schemas.openxmlformats.org/spreadsheetml/2006/main" count="25" uniqueCount="25">
  <si>
    <t>Contratado (R$)</t>
  </si>
  <si>
    <t>Recebido (R$)</t>
  </si>
  <si>
    <t xml:space="preserve">Desconto </t>
  </si>
  <si>
    <t>Saldo à receber</t>
  </si>
  <si>
    <t>DEMONSTRATIVO FINANCEIRO CONTRATUAL</t>
  </si>
  <si>
    <t>HOSPITAL MUNICIPAL VEREADOR JOSÉ STOROPOLLI</t>
  </si>
  <si>
    <t>Fonte: http://websaass.saude.prefeitura.sp.gov.br</t>
  </si>
  <si>
    <t>Janeiro</t>
  </si>
  <si>
    <t xml:space="preserve"> 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</si>
  <si>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</si>
  <si>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</si>
  <si>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</si>
  <si>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</si>
  <si>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</si>
  <si>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</si>
  <si>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</si>
  <si>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</si>
  <si>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</si>
  <si>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</si>
  <si>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</si>
  <si>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a. Demonstrativo Financeiro Contatual</t>
  </si>
  <si>
    <r>
      <t>Contratado:</t>
    </r>
    <r>
      <rPr>
        <sz val="11"/>
        <color rgb="FF000000"/>
        <rFont val="Calibri"/>
        <family val="2"/>
        <scheme val="minor"/>
      </rPr>
      <t xml:space="preserve"> valor pactuado em contrato/termo/publicação no diário oficial. Se houve pactuação de investimento, deve ser considerado também.</t>
    </r>
  </si>
  <si>
    <r>
      <t>Recebido:</t>
    </r>
    <r>
      <rPr>
        <sz val="11"/>
        <color rgb="FF000000"/>
        <rFont val="Calibri"/>
        <family val="2"/>
        <scheme val="minor"/>
      </rPr>
      <t xml:space="preserve"> valor efetivamente recebido no mês, conforme o fluxo de caixa da web ou prestação de contas.</t>
    </r>
  </si>
  <si>
    <r>
      <t>Desconto:</t>
    </r>
    <r>
      <rPr>
        <sz val="11"/>
        <color rgb="FF000000"/>
        <rFont val="Calibri"/>
        <family val="2"/>
        <scheme val="minor"/>
      </rPr>
      <t xml:space="preserve"> valor descontado do pactuado deve ser lançado nesta coluna, </t>
    </r>
    <r>
      <rPr>
        <b/>
        <sz val="11"/>
        <color rgb="FFFF0000"/>
        <rFont val="Calibri"/>
        <family val="2"/>
        <scheme val="minor"/>
      </rPr>
      <t>não</t>
    </r>
    <r>
      <rPr>
        <sz val="11"/>
        <color rgb="FF000000"/>
        <rFont val="Calibri"/>
        <family val="2"/>
        <scheme val="minor"/>
      </rPr>
      <t xml:space="preserve"> deve ser agrupado ao valor total.</t>
    </r>
  </si>
  <si>
    <r>
      <t>Saldo a receber:</t>
    </r>
    <r>
      <rPr>
        <sz val="11"/>
        <color rgb="FF000000"/>
        <rFont val="Calibri"/>
        <family val="2"/>
        <scheme val="minor"/>
      </rPr>
      <t xml:space="preserve"> o saldo é a diferença entre o contrato e o recebido em cada mês. </t>
    </r>
    <r>
      <rPr>
        <b/>
        <sz val="11"/>
        <color rgb="FFFF0000"/>
        <rFont val="Calibri"/>
        <family val="2"/>
        <scheme val="minor"/>
      </rPr>
      <t>Não</t>
    </r>
    <r>
      <rPr>
        <sz val="11"/>
        <color rgb="FF000000"/>
        <rFont val="Calibri"/>
        <family val="2"/>
        <scheme val="minor"/>
      </rPr>
      <t> deve ser apresentado de forma cumulativa.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</si>
</sst>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Segoe UI"/>
      <charset val="1"/>
    </font>
    <font>
      <sz val="9"/>
      <color indexed="81"/>
      <name val="Segoe UI"/>
      <charset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u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4" fontId="2" fillId="0" borderId="0" xfId="0" applyNumberFormat="1" applyFont="1"/>
    <xf numFmtId="4" fontId="3" fillId="0" borderId="0" xfId="0" applyNumberFormat="1" applyFont="1"/>
    <xf numFmtId="43" fontId="3" fillId="0" borderId="0" xfId="1" applyFont="1" applyFill="1"/>
    <xf numFmtId="4" fontId="0" fillId="0" borderId="0" xfId="0" applyNumberFormat="1"/>
    <xf numFmtId="43" fontId="0" fillId="0" borderId="0" xfId="1" applyFont="1"/>
    <xf numFmtId="4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3" fontId="3" fillId="0" borderId="0" xfId="1" applyFont="1" applyFill="1" applyBorder="1"/>
    <xf numFmtId="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43" fontId="0" fillId="0" borderId="1" xfId="1" applyFont="1" applyBorder="1" applyAlignment="1"/>
    <xf numFmtId="43" fontId="0" fillId="0" borderId="0" xfId="1" applyFont="1" applyAlignment="1">
      <alignment vertical="center"/>
    </xf>
    <xf numFmtId="43" fontId="0" fillId="0" borderId="1" xfId="1" applyFont="1" applyBorder="1" applyAlignment="1">
      <alignment horizontal="right"/>
    </xf>
    <xf numFmtId="43" fontId="0" fillId="0" borderId="1" xfId="1" applyFont="1" applyBorder="1" applyAlignment="1">
      <alignment horizontal="center"/>
    </xf>
    <xf numFmtId="43" fontId="0" fillId="3" borderId="1" xfId="1" applyFont="1" applyFill="1" applyBorder="1" applyAlignment="1">
      <alignment horizontal="center"/>
    </xf>
    <xf numFmtId="0" fontId="8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5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523875</xdr:colOff>
      <xdr:row>0</xdr:row>
      <xdr:rowOff>171450</xdr:rowOff>
    </xdr:from>
    <xdr:to>
      <xdr:col>5</xdr:col>
      <xdr:colOff>4167</xdr:colOff>
      <xdr:row>3</xdr:row>
      <xdr:rowOff>123825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0F84444-8CCB-4E4C-B072-8C71DEFCD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1550" y="171450"/>
          <a:ext cx="556617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66675</xdr:rowOff>
    </xdr:from>
    <xdr:to>
      <xdr:col>1</xdr:col>
      <xdr:colOff>142874</xdr:colOff>
      <xdr:row>3</xdr:row>
      <xdr:rowOff>104775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30E27B3-F400-44D1-90AC-BD819A329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66675"/>
          <a:ext cx="933449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832ED-6EBE-4C68-A194-B02F6D72DAFD}">
  <dimension ref="A2:O28"/>
  <sheetViews>
    <sheetView tabSelected="1" workbookViewId="0">
      <selection activeCell="E8" sqref="E8:E18"/>
    </sheetView>
  </sheetViews>
  <sheetFormatPr defaultRowHeight="15" x14ac:dyDescent="0.25"/>
  <cols>
    <col min="1" max="1" width="13.140625" customWidth="1"/>
    <col min="2" max="2" width="16.140625" customWidth="1"/>
    <col min="3" max="3" width="18.42578125" customWidth="1"/>
    <col min="4" max="5" width="16.140625" customWidth="1"/>
    <col min="6" max="6" width="14.28515625" bestFit="1" customWidth="1"/>
    <col min="7" max="7" width="13.28515625" style="11" bestFit="1" customWidth="1"/>
    <col min="14" max="14" width="14.28515625" bestFit="1" customWidth="1"/>
    <col min="15" max="15" width="12.7109375" bestFit="1" customWidth="1"/>
  </cols>
  <sheetData>
    <row r="2" spans="1:15" x14ac:dyDescent="0.25">
      <c r="A2" s="26" t="s">
        <v>5</v>
      </c>
      <c r="B2" s="26"/>
      <c r="C2" s="26"/>
      <c r="D2" s="26"/>
      <c r="E2" s="26"/>
    </row>
    <row r="3" spans="1:15" x14ac:dyDescent="0.25">
      <c r="A3" s="26" t="s">
        <v>4</v>
      </c>
      <c r="B3" s="26"/>
      <c r="C3" s="26"/>
      <c r="D3" s="26"/>
      <c r="E3" s="26"/>
    </row>
    <row r="4" spans="1:15" x14ac:dyDescent="0.25">
      <c r="C4" s="26"/>
      <c r="D4" s="26"/>
      <c r="E4" s="26"/>
      <c r="F4" s="26"/>
    </row>
    <row r="5" spans="1:15" x14ac:dyDescent="0.25">
      <c r="N5" s="6"/>
      <c r="O5" s="6"/>
    </row>
    <row r="6" spans="1:15" x14ac:dyDescent="0.25">
      <c r="A6" s="1">
        <v>2022</v>
      </c>
      <c r="B6" s="4" t="s">
        <v>0</v>
      </c>
      <c r="C6" s="4" t="s">
        <v>1</v>
      </c>
      <c r="D6" s="1" t="s">
        <v>2</v>
      </c>
      <c r="E6" s="1" t="s">
        <v>3</v>
      </c>
      <c r="N6" s="7"/>
      <c r="O6" s="6"/>
    </row>
    <row r="7" spans="1:15" x14ac:dyDescent="0.25">
      <c r="A7" s="3" t="s">
        <v>7</v>
      </c>
      <c r="B7" s="21">
        <v>12795701</v>
      </c>
      <c r="C7" s="18">
        <v>15335353</v>
      </c>
      <c r="D7" s="17"/>
      <c r="E7" s="16">
        <f t="shared" ref="E7:E8" si="0">B7-C7</f>
        <v>-2539652</v>
      </c>
      <c r="N7" s="8"/>
      <c r="O7" s="8">
        <f>B7+N7</f>
        <v>12795701</v>
      </c>
    </row>
    <row r="8" spans="1:15" x14ac:dyDescent="0.25">
      <c r="A8" s="3" t="s">
        <v>9</v>
      </c>
      <c r="B8" s="21">
        <v>12795701</v>
      </c>
      <c r="C8" s="19">
        <v>12795701</v>
      </c>
      <c r="D8" s="14"/>
      <c r="E8" s="16">
        <f t="shared" si="0"/>
        <v>0</v>
      </c>
      <c r="F8" s="10"/>
      <c r="N8" s="8"/>
      <c r="O8" s="8">
        <f>B8+N8</f>
        <v>12795701</v>
      </c>
    </row>
    <row r="9" spans="1:15" x14ac:dyDescent="0.25">
      <c r="A9" s="3" t="s">
        <v>10</v>
      </c>
      <c r="B9" s="21">
        <v>12795701</v>
      </c>
      <c r="C9" s="19">
        <v>12795701</v>
      </c>
      <c r="D9" s="13"/>
      <c r="E9" s="16">
        <f t="shared" ref="E9:E18" si="1">B9-C9</f>
        <v>0</v>
      </c>
      <c r="N9" s="8"/>
      <c r="O9" s="8">
        <f>B9+N9</f>
        <v>12795701</v>
      </c>
    </row>
    <row r="10" spans="1:15" x14ac:dyDescent="0.25">
      <c r="A10" s="3" t="s">
        <v>11</v>
      </c>
      <c r="B10" s="22">
        <v>12795701</v>
      </c>
      <c r="C10" s="20">
        <v>10603975.4</v>
      </c>
      <c r="D10" s="13"/>
      <c r="E10" s="16">
        <f t="shared" si="1"/>
        <v>2191725.5999999996</v>
      </c>
      <c r="G10" s="11" t="s">
        <v>8</v>
      </c>
      <c r="N10" s="15"/>
      <c r="O10" s="9"/>
    </row>
    <row r="11" spans="1:15" x14ac:dyDescent="0.25">
      <c r="A11" s="3" t="s">
        <v>12</v>
      </c>
      <c r="B11" s="12">
        <v>16111719</v>
      </c>
      <c r="C11" s="20">
        <v>14568982.199999999</v>
      </c>
      <c r="D11" s="13"/>
      <c r="E11" s="16">
        <f t="shared" si="1"/>
        <v>1542736.8000000007</v>
      </c>
      <c r="N11" s="6"/>
      <c r="O11" s="6"/>
    </row>
    <row r="12" spans="1:15" x14ac:dyDescent="0.25">
      <c r="A12" s="3" t="s">
        <v>13</v>
      </c>
      <c r="B12" s="12">
        <v>16111719</v>
      </c>
      <c r="C12" s="20">
        <v>17178183.469999999</v>
      </c>
      <c r="D12" s="13"/>
      <c r="E12" s="16">
        <f t="shared" si="1"/>
        <v>-1066464.4699999988</v>
      </c>
      <c r="F12" s="11"/>
      <c r="N12" s="6"/>
      <c r="O12" s="6"/>
    </row>
    <row r="13" spans="1:15" x14ac:dyDescent="0.25">
      <c r="A13" s="3" t="s">
        <v>14</v>
      </c>
      <c r="B13" s="12">
        <f>16111719+100000</f>
        <v>16211719</v>
      </c>
      <c r="C13" s="20">
        <v>16390075.33</v>
      </c>
      <c r="D13" s="13"/>
      <c r="E13" s="12">
        <f t="shared" si="1"/>
        <v>-178356.33000000007</v>
      </c>
    </row>
    <row r="14" spans="1:15" x14ac:dyDescent="0.25">
      <c r="A14" s="3" t="s">
        <v>15</v>
      </c>
      <c r="B14" s="12">
        <v>16111719</v>
      </c>
      <c r="C14" s="20">
        <v>16111719</v>
      </c>
      <c r="D14" s="13"/>
      <c r="E14" s="12">
        <f t="shared" si="1"/>
        <v>0</v>
      </c>
    </row>
    <row r="15" spans="1:15" x14ac:dyDescent="0.25">
      <c r="A15" s="3" t="s">
        <v>16</v>
      </c>
      <c r="B15" s="12">
        <v>17580867</v>
      </c>
      <c r="C15" s="20">
        <v>20070508.600000001</v>
      </c>
      <c r="D15" s="13"/>
      <c r="E15" s="12">
        <f t="shared" si="1"/>
        <v>-2489641.6000000015</v>
      </c>
    </row>
    <row r="16" spans="1:15" x14ac:dyDescent="0.25">
      <c r="A16" s="3" t="s">
        <v>17</v>
      </c>
      <c r="B16" s="12">
        <v>17580867</v>
      </c>
      <c r="C16" s="20">
        <v>10117260.23</v>
      </c>
      <c r="D16" s="14"/>
      <c r="E16" s="12">
        <f t="shared" si="1"/>
        <v>7463606.7699999996</v>
      </c>
    </row>
    <row r="17" spans="1:5" x14ac:dyDescent="0.25">
      <c r="A17" s="5" t="s">
        <v>18</v>
      </c>
      <c r="B17" s="12">
        <v>17580867</v>
      </c>
      <c r="C17" s="20">
        <v>23575325.77</v>
      </c>
      <c r="D17" s="12"/>
      <c r="E17" s="12">
        <f t="shared" si="1"/>
        <v>-5994458.7699999996</v>
      </c>
    </row>
    <row r="18" spans="1:5" x14ac:dyDescent="0.25">
      <c r="A18" s="3" t="s">
        <v>19</v>
      </c>
      <c r="B18" s="12">
        <v>17580867</v>
      </c>
      <c r="C18" s="20">
        <v>17580867</v>
      </c>
      <c r="D18" s="12"/>
      <c r="E18" s="12">
        <f t="shared" si="1"/>
        <v>0</v>
      </c>
    </row>
    <row r="20" spans="1:5" x14ac:dyDescent="0.25">
      <c r="A20" s="2" t="s">
        <v>6</v>
      </c>
    </row>
    <row r="27" spans="1:5" x14ac:dyDescent="0.25">
      <c r="E27" s="10"/>
    </row>
    <row r="28" spans="1:5" x14ac:dyDescent="0.25">
      <c r="E28" s="11"/>
    </row>
  </sheetData>
  <mergeCells count="3">
    <mergeCell ref="A2:E2"/>
    <mergeCell ref="A3:E3"/>
    <mergeCell ref="C4:F4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A411A-F865-489F-8418-65CA9D3D7985}">
  <dimension ref="A2:A6"/>
  <sheetViews>
    <sheetView workbookViewId="0">
      <selection activeCell="E3" sqref="E3"/>
    </sheetView>
  </sheetViews>
  <sheetFormatPr defaultRowHeight="15" x14ac:dyDescent="0.25"/>
  <sheetData>
    <row r="2" spans="1:1" x14ac:dyDescent="0.25">
      <c r="A2" s="23" t="s">
        <v>20</v>
      </c>
    </row>
    <row r="3" spans="1:1" x14ac:dyDescent="0.25">
      <c r="A3" s="24" t="s">
        <v>21</v>
      </c>
    </row>
    <row r="4" spans="1:1" x14ac:dyDescent="0.25">
      <c r="A4" s="24" t="s">
        <v>22</v>
      </c>
    </row>
    <row r="5" spans="1:1" x14ac:dyDescent="0.25">
      <c r="A5" s="25" t="s">
        <v>23</v>
      </c>
    </row>
    <row r="6" spans="1:1" x14ac:dyDescent="0.25">
      <c r="A6" s="24" t="s">
        <v>24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2022</vt:lpstr>
      <vt:lpstr>Orientações E-mail Adm 07.12.22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Humberto Lima</cp:lastModifiedBy>
  <cp:lastPrinted>2022-03-10T15:19:19Z</cp:lastPrinted>
  <dcterms:created xsi:type="dcterms:W3CDTF">2018-08-24T20:28:36Z</dcterms:created>
  <dcterms:modified xsi:type="dcterms:W3CDTF">2023-01-10T11:37:30Z</dcterms:modified>
</cp:coreProperties>
</file>